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<sst xmlns="http://schemas.openxmlformats.org/spreadsheetml/2006/main" count="30" uniqueCount="30">
  <si>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</si>
  <si>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</si>
  <si>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</si>
  <si>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</si>
  <si>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4 zones, élargissable à 28 à l'aide d'un module optionnel, contrôle d'une zone 24h/24, de 249x185x68 mm mm, avec clé mécanique pour mise en marche et désactivation et 2 relais de sortie, admet jusqu'à 4 claviers et 4 lecteurs de clé avec 2 zones supplémentaires d'alarme dans chacun d'eux, divisible en 3 parties, conversion en un système hybride supervisé (câblage/via radio) par module optionnel, mémoire d'au maximum 60 événements, 8 formats de transmission, programmable par clavier, avec PC local via le protocole RS232 ou bien par modem en passant par la ligne téléphonique en utilisant le software Fast Link, clavier et lecteur de clé électronique.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</si>
  <si>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</si>
  <si>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</si>
  <si>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</si>
  <si>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</si>
  <si>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</si>
  <si>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</si>
  <si>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mt41ing310a</t>
  </si>
  <si>
    <t xml:space="preserve">Centrale microtraitée bidirectionnelle avec transmetteur téléphonique intégré, pour un maximum de 4 zones, élargissable à 28 à l'aide d'un module optionnel, contrôle d'une zone 24h/24, de 249x185x68 mm mm, avec clé mécanique pour mise en marche et désactivation et 2 relais de sortie, admet jusqu'à 4 claviers et 4 lecteurs de clé avec 2 zones supplémentaires d'alarme dans chacun d'eux, divisible en 3 parties, conversion en un système hybride supervisé (câblage/via radio) par module optionnel, mémoire d'au maximum 60 événements, 8 formats de transmission, programmable par clavier, avec PC local via le protocole RS232 ou bien par modem en passant par la ligne téléphonique en utilisant le software Fast Link.</t>
  </si>
  <si>
    <t xml:space="preserve">U</t>
  </si>
  <si>
    <t xml:space="preserve">mt41ing320a</t>
  </si>
  <si>
    <t xml:space="preserve">Clavier avec écran LCD, de 141x109x34 mm, avec système de touches illuminées et protection anti-ouverture.</t>
  </si>
  <si>
    <t xml:space="preserve">U</t>
  </si>
  <si>
    <t xml:space="preserve">mt41ing325a</t>
  </si>
  <si>
    <t xml:space="preserve">Lecteur de clé électronique, avec clé et module adaptateur.</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</si>
  <si>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</si>
  <si>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</si>
  <si>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</si>
  <si>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</si>
  <si>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</si>
  <si>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</si>
  <si>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</si>
  <si>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</si>
  <si>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</si>
  <si>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106.231,41F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</si>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</sst>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7.18"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119404</v>
      </c>
      <c r="G9" s="13">
        <f ca="1">ROUND(INDIRECT(ADDRESS(ROW()+(0), COLUMN()+(-3), 1))*INDIRECT(ADDRESS(ROW()+(0), COLUMN()+(-1), 1)), 2)</f>
        <v>119404</v>
      </c>
    </row>
    <row r="10" spans="1:7" ht="24.00" thickBot="1" customHeight="1">
      <c r="A10" s="14" t="s">
        <v>14</v>
      </c>
      <c r="B10" s="14"/>
      <c r="C10" s="14" t="s">
        <v>15</v>
      </c>
      <c r="D10" s="15">
        <v>1</v>
      </c>
      <c r="E10" s="16" t="s">
        <v>16</v>
      </c>
      <c r="F10" s="17">
        <v>62101.9</v>
      </c>
      <c r="G10" s="17">
        <f ca="1">ROUND(INDIRECT(ADDRESS(ROW()+(0), COLUMN()+(-3), 1))*INDIRECT(ADDRESS(ROW()+(0), COLUMN()+(-1), 1)), 2)</f>
        <v>62101.9</v>
      </c>
    </row>
    <row r="11" spans="1:7" ht="13.50" thickBot="1" customHeight="1">
      <c r="A11" s="14" t="s">
        <v>17</v>
      </c>
      <c r="B11" s="14"/>
      <c r="C11" s="14" t="s">
        <v>18</v>
      </c>
      <c r="D11" s="15">
        <v>1</v>
      </c>
      <c r="E11" s="16" t="s">
        <v>19</v>
      </c>
      <c r="F11" s="17">
        <v>44220.8</v>
      </c>
      <c r="G11" s="17">
        <f ca="1">ROUND(INDIRECT(ADDRESS(ROW()+(0), COLUMN()+(-3), 1))*INDIRECT(ADDRESS(ROW()+(0), COLUMN()+(-1), 1)), 2)</f>
        <v>44220.8</v>
      </c>
    </row>
    <row r="12" spans="1:7" ht="24.00" thickBot="1" customHeight="1">
      <c r="A12" s="14" t="s">
        <v>20</v>
      </c>
      <c r="B12" s="14"/>
      <c r="C12" s="14" t="s">
        <v>21</v>
      </c>
      <c r="D12" s="15">
        <v>1.816</v>
      </c>
      <c r="E12" s="16" t="s">
        <v>22</v>
      </c>
      <c r="F12" s="17">
        <v>1939.14</v>
      </c>
      <c r="G12" s="17">
        <f ca="1">ROUND(INDIRECT(ADDRESS(ROW()+(0), COLUMN()+(-3), 1))*INDIRECT(ADDRESS(ROW()+(0), COLUMN()+(-1), 1)), 2)</f>
        <v>3521.48</v>
      </c>
    </row>
    <row r="13" spans="1:7" ht="24.00" thickBot="1" customHeight="1">
      <c r="A13" s="14" t="s">
        <v>23</v>
      </c>
      <c r="B13" s="14"/>
      <c r="C13" s="18" t="s">
        <v>24</v>
      </c>
      <c r="D13" s="19">
        <v>1.816</v>
      </c>
      <c r="E13" s="20" t="s">
        <v>25</v>
      </c>
      <c r="F13" s="21">
        <v>1207.61</v>
      </c>
      <c r="G13" s="21">
        <f ca="1">ROUND(INDIRECT(ADDRESS(ROW()+(0), COLUMN()+(-3), 1))*INDIRECT(ADDRESS(ROW()+(0), COLUMN()+(-1), 1)), 2)</f>
        <v>2193.02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231441</v>
      </c>
      <c r="G14" s="24">
        <f ca="1">ROUND(INDIRECT(ADDRESS(ROW()+(0), COLUMN()+(-3), 1))*INDIRECT(ADDRESS(ROW()+(0), COLUMN()+(-1), 1))/100, 2)</f>
        <v>4628.82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236070</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