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<sst xmlns="http://schemas.openxmlformats.org/spreadsheetml/2006/main" count="30" uniqueCount="30">
  <si>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</si>
  <si>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ABV010</t>
  </si>
  <si>
    <t xml:space="preserve">m²</t>
  </si>
  <si>
    <t xml:space="preserve">Revêtement d'un bassin de piscine avec des mosaïques.</t>
  </si>
  <si>
    <r>
      <rPr>
        <sz val="8.25"/>
        <color rgb="FF000000"/>
        <rFont val="Arial"/>
        <family val="2"/>
      </rPr>
      <t xml:space="preserve">Revêtement en mosaïque de grès émaillé, couleur bleue, finition lisse, constituée de tesselles de 50x50x6 mm, dans des sols et des parois de bassins de piscines, pose avec du mortier-colle de prise normale, à prestations élevées, C1 T, selon NF EN 12004, avec résistance au glissement Webercol Dur "WEBER", couleur grise et mortier de joints cémenteux amélioré, type CG2 W A, selon NF EN 13888, avec absorption d'eau réduite et résistance élevée à l'abrasion, Webercolor Premium "WEBER", couleur Blanco. Le prix ne comprend pas l'imperméabilisation de la piscine.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</si>
  <si>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</si>
  <si>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</si>
  <si>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</si>
  <si>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</si>
  <si>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</si>
  <si>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</si>
  <si>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mt18bdk015a</t>
  </si>
  <si>
    <t xml:space="preserve">Mosaïque de grès émaillé, couleur bleue, finition lisse, constituée de tesselles de 50x50x6 mm, montées sur des pièces de maille de 299x299 mm.</t>
  </si>
  <si>
    <t xml:space="preserve">m²</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</si>
  <si>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</si>
  <si>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</si>
  <si>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</si>
  <si>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</si>
  <si>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</si>
  <si>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</si>
  <si>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</si>
  <si>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</si>
  <si>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</si>
  <si>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</si>
  <si>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</si>
  <si>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</si>
  <si>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</si>
  <si>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</si>
  <si>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1.611,74F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</si>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</sst>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15043.5</v>
      </c>
      <c r="H9" s="13">
        <f ca="1">ROUND(INDIRECT(ADDRESS(ROW()+(0), COLUMN()+(-3), 1))*INDIRECT(ADDRESS(ROW()+(0), COLUMN()+(-1), 1)), 2)</f>
        <v>15043.5</v>
      </c>
    </row>
    <row r="10" spans="1:8" ht="45.00" thickBot="1" customHeight="1">
      <c r="A10" s="14" t="s">
        <v>14</v>
      </c>
      <c r="B10" s="14"/>
      <c r="C10" s="14" t="s">
        <v>15</v>
      </c>
      <c r="D10" s="14"/>
      <c r="E10" s="15">
        <v>5</v>
      </c>
      <c r="F10" s="16" t="s">
        <v>16</v>
      </c>
      <c r="G10" s="17">
        <v>234.7</v>
      </c>
      <c r="H10" s="17">
        <f ca="1">ROUND(INDIRECT(ADDRESS(ROW()+(0), COLUMN()+(-3), 1))*INDIRECT(ADDRESS(ROW()+(0), COLUMN()+(-1), 1)), 2)</f>
        <v>1173.5</v>
      </c>
    </row>
    <row r="11" spans="1:8" ht="97.50" thickBot="1" customHeight="1">
      <c r="A11" s="14" t="s">
        <v>17</v>
      </c>
      <c r="B11" s="14"/>
      <c r="C11" s="14" t="s">
        <v>18</v>
      </c>
      <c r="D11" s="14"/>
      <c r="E11" s="15">
        <v>0.12</v>
      </c>
      <c r="F11" s="16" t="s">
        <v>19</v>
      </c>
      <c r="G11" s="17">
        <v>1590.69</v>
      </c>
      <c r="H11" s="17">
        <f ca="1">ROUND(INDIRECT(ADDRESS(ROW()+(0), COLUMN()+(-3), 1))*INDIRECT(ADDRESS(ROW()+(0), COLUMN()+(-1), 1)), 2)</f>
        <v>190.88</v>
      </c>
    </row>
    <row r="12" spans="1:8" ht="13.50" thickBot="1" customHeight="1">
      <c r="A12" s="14" t="s">
        <v>20</v>
      </c>
      <c r="B12" s="14"/>
      <c r="C12" s="14" t="s">
        <v>21</v>
      </c>
      <c r="D12" s="14"/>
      <c r="E12" s="15">
        <v>0.316</v>
      </c>
      <c r="F12" s="16" t="s">
        <v>22</v>
      </c>
      <c r="G12" s="17">
        <v>1887.12</v>
      </c>
      <c r="H12" s="17">
        <f ca="1">ROUND(INDIRECT(ADDRESS(ROW()+(0), COLUMN()+(-3), 1))*INDIRECT(ADDRESS(ROW()+(0), COLUMN()+(-1), 1)), 2)</f>
        <v>596.33</v>
      </c>
    </row>
    <row r="13" spans="1:8" ht="13.50" thickBot="1" customHeight="1">
      <c r="A13" s="14" t="s">
        <v>23</v>
      </c>
      <c r="B13" s="14"/>
      <c r="C13" s="18" t="s">
        <v>24</v>
      </c>
      <c r="D13" s="18"/>
      <c r="E13" s="19">
        <v>0.316</v>
      </c>
      <c r="F13" s="20" t="s">
        <v>25</v>
      </c>
      <c r="G13" s="21">
        <v>1209.92</v>
      </c>
      <c r="H13" s="21">
        <f ca="1">ROUND(INDIRECT(ADDRESS(ROW()+(0), COLUMN()+(-3), 1))*INDIRECT(ADDRESS(ROW()+(0), COLUMN()+(-1), 1)), 2)</f>
        <v>382.33</v>
      </c>
    </row>
    <row r="14" spans="1:8" ht="13.50" thickBot="1" customHeight="1">
      <c r="A14" s="18"/>
      <c r="B14" s="18"/>
      <c r="C14" s="5" t="s">
        <v>26</v>
      </c>
      <c r="D14" s="5"/>
      <c r="E14" s="22">
        <v>3</v>
      </c>
      <c r="F14" s="23" t="s">
        <v>27</v>
      </c>
      <c r="G14" s="24">
        <f ca="1">ROUND(SUM(INDIRECT(ADDRESS(ROW()+(-1), COLUMN()+(1), 1)),INDIRECT(ADDRESS(ROW()+(-2), COLUMN()+(1), 1)),INDIRECT(ADDRESS(ROW()+(-3), COLUMN()+(1), 1)),INDIRECT(ADDRESS(ROW()+(-4), COLUMN()+(1), 1)),INDIRECT(ADDRESS(ROW()+(-5), COLUMN()+(1), 1))), 2)</f>
        <v>17386.6</v>
      </c>
      <c r="H14" s="24">
        <f ca="1">ROUND(INDIRECT(ADDRESS(ROW()+(0), COLUMN()+(-3), 1))*INDIRECT(ADDRESS(ROW()+(0), COLUMN()+(-1), 1))/100, 2)</f>
        <v>521.6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17908.2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