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<sst xmlns="http://schemas.openxmlformats.org/spreadsheetml/2006/main" count="35" uniqueCount="35">
  <si>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</si>
  <si>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EBC090</t>
  </si>
  <si>
    <t xml:space="preserve">m²</t>
  </si>
  <si>
    <t xml:space="preserve">Bardage avec des pièces de grand format en grès porcelainé émaillé. Pose en couche mince, avec des fixations mécaniques.</t>
  </si>
  <si>
    <r>
      <rPr>
        <sz val="8.25"/>
        <color rgb="FF000000"/>
        <rFont val="Arial"/>
        <family val="2"/>
      </rPr>
      <t xml:space="preserve">Bardage avec des pièces de grand format en grès porcelainé émaillé, finition polie, de 330x660x10 mm, gamme moyenne, capacité d'absorption en eau E&lt;0,5%, groupe BIa, selon NF EN 14411. SUPPORT: parement en béton, vertical. POSE: en couche mince via double encollage avec du mortier-colle amélioré à liants mixtes, thixotropique, C2 TE S2, selon NF EN 12004, hautement déformable, avec résistance au glissement et temps ouvert allongé Webercol Flex³ Supergel "WEBER", couleur blanche et agrafes d'ancrage intermédiaires en forme d'oméga et en amorce de 15 mm de largeur, en acier inoxydable AISI 316, finition naturelle, pour système de fixation visible. JOINTOIEMENT: avec du mortier de joints cémenteux amélioré, type CG2 W A, selon NF EN 13888, avec absorption d'eau réduite et résistance élevée à l'abrasion, Webercolor Premium "WEBER", couleur Blanco,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</si>
  <si>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</si>
  <si>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</si>
  <si>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</si>
  <si>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</si>
  <si>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</si>
  <si>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</si>
  <si>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mt09mcw010t</t>
  </si>
  <si>
    <t xml:space="preserve">Mortier-colle amélioré à liants mixtes, thixotropique, C2 TE S2, selon NF EN 12004, hautement déformable, avec résistance au glissement et temps ouvert allongé Webercol Flex³ Supergel "WEBER", couleur blanche, à base de ciment blanc,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</si>
  <si>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</si>
  <si>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</si>
  <si>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</si>
  <si>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</si>
  <si>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mt19abp100yfba</t>
  </si>
  <si>
    <t xml:space="preserve">Pièces de grand format en grès porcelainé émaillé, finition polie, de 330x660x10 mm, gamme moyenne, capacité d'absorption en eau E&lt;0,5%, groupe BIa, selon NF EN 14411.</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</si>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</sst>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6</v>
      </c>
      <c r="F9" s="11" t="s">
        <v>13</v>
      </c>
      <c r="G9" s="13">
        <v>800.17</v>
      </c>
      <c r="H9" s="13">
        <f ca="1">ROUND(INDIRECT(ADDRESS(ROW()+(0), COLUMN()+(-3), 1))*INDIRECT(ADDRESS(ROW()+(0), COLUMN()+(-1), 1)), 2)</f>
        <v>4801.02</v>
      </c>
    </row>
    <row r="10" spans="1:8" ht="45.00" thickBot="1" customHeight="1">
      <c r="A10" s="14" t="s">
        <v>14</v>
      </c>
      <c r="B10" s="14"/>
      <c r="C10" s="14"/>
      <c r="D10" s="14" t="s">
        <v>15</v>
      </c>
      <c r="E10" s="15">
        <v>8.33</v>
      </c>
      <c r="F10" s="16" t="s">
        <v>16</v>
      </c>
      <c r="G10" s="17">
        <v>380.02</v>
      </c>
      <c r="H10" s="17">
        <f ca="1">ROUND(INDIRECT(ADDRESS(ROW()+(0), COLUMN()+(-3), 1))*INDIRECT(ADDRESS(ROW()+(0), COLUMN()+(-1), 1)), 2)</f>
        <v>3165.57</v>
      </c>
    </row>
    <row r="11" spans="1:8" ht="24.00" thickBot="1" customHeight="1">
      <c r="A11" s="14" t="s">
        <v>17</v>
      </c>
      <c r="B11" s="14"/>
      <c r="C11" s="14"/>
      <c r="D11" s="14" t="s">
        <v>18</v>
      </c>
      <c r="E11" s="15">
        <v>1.05</v>
      </c>
      <c r="F11" s="16" t="s">
        <v>19</v>
      </c>
      <c r="G11" s="17">
        <v>44016.6</v>
      </c>
      <c r="H11" s="17">
        <f ca="1">ROUND(INDIRECT(ADDRESS(ROW()+(0), COLUMN()+(-3), 1))*INDIRECT(ADDRESS(ROW()+(0), COLUMN()+(-1), 1)), 2)</f>
        <v>46217.4</v>
      </c>
    </row>
    <row r="12" spans="1:8" ht="97.50" thickBot="1" customHeight="1">
      <c r="A12" s="14" t="s">
        <v>20</v>
      </c>
      <c r="B12" s="14"/>
      <c r="C12" s="14"/>
      <c r="D12" s="14" t="s">
        <v>21</v>
      </c>
      <c r="E12" s="15">
        <v>0.55</v>
      </c>
      <c r="F12" s="16" t="s">
        <v>22</v>
      </c>
      <c r="G12" s="17">
        <v>1590.69</v>
      </c>
      <c r="H12" s="17">
        <f ca="1">ROUND(INDIRECT(ADDRESS(ROW()+(0), COLUMN()+(-3), 1))*INDIRECT(ADDRESS(ROW()+(0), COLUMN()+(-1), 1)), 2)</f>
        <v>874.88</v>
      </c>
    </row>
    <row r="13" spans="1:8" ht="24.00" thickBot="1" customHeight="1">
      <c r="A13" s="14" t="s">
        <v>23</v>
      </c>
      <c r="B13" s="14"/>
      <c r="C13" s="14"/>
      <c r="D13" s="14" t="s">
        <v>24</v>
      </c>
      <c r="E13" s="15">
        <v>0.101</v>
      </c>
      <c r="F13" s="16" t="s">
        <v>25</v>
      </c>
      <c r="G13" s="17">
        <v>2029.5</v>
      </c>
      <c r="H13" s="17">
        <f ca="1">ROUND(INDIRECT(ADDRESS(ROW()+(0), COLUMN()+(-3), 1))*INDIRECT(ADDRESS(ROW()+(0), COLUMN()+(-1), 1)), 2)</f>
        <v>204.98</v>
      </c>
    </row>
    <row r="14" spans="1:8" ht="13.50" thickBot="1" customHeight="1">
      <c r="A14" s="14" t="s">
        <v>26</v>
      </c>
      <c r="B14" s="14"/>
      <c r="C14" s="14"/>
      <c r="D14" s="14" t="s">
        <v>27</v>
      </c>
      <c r="E14" s="15">
        <v>0.865</v>
      </c>
      <c r="F14" s="16" t="s">
        <v>28</v>
      </c>
      <c r="G14" s="17">
        <v>1887.12</v>
      </c>
      <c r="H14" s="17">
        <f ca="1">ROUND(INDIRECT(ADDRESS(ROW()+(0), COLUMN()+(-3), 1))*INDIRECT(ADDRESS(ROW()+(0), COLUMN()+(-1), 1)), 2)</f>
        <v>1632.36</v>
      </c>
    </row>
    <row r="15" spans="1:8" ht="13.50" thickBot="1" customHeight="1">
      <c r="A15" s="14" t="s">
        <v>29</v>
      </c>
      <c r="B15" s="14"/>
      <c r="C15" s="14"/>
      <c r="D15" s="18" t="s">
        <v>30</v>
      </c>
      <c r="E15" s="19">
        <v>0.865</v>
      </c>
      <c r="F15" s="20" t="s">
        <v>31</v>
      </c>
      <c r="G15" s="21">
        <v>1209.92</v>
      </c>
      <c r="H15" s="21">
        <f ca="1">ROUND(INDIRECT(ADDRESS(ROW()+(0), COLUMN()+(-3), 1))*INDIRECT(ADDRESS(ROW()+(0), COLUMN()+(-1), 1)), 2)</f>
        <v>1046.58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57942.8</v>
      </c>
      <c r="H16" s="24">
        <f ca="1">ROUND(INDIRECT(ADDRESS(ROW()+(0), COLUMN()+(-3), 1))*INDIRECT(ADDRESS(ROW()+(0), COLUMN()+(-1), 1))/100, 2)</f>
        <v>1158.86</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59101.7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