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<sst xmlns="http://schemas.openxmlformats.org/spreadsheetml/2006/main" count="33" uniqueCount="33">
  <si>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</si>
  <si>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EBC120</t>
  </si>
  <si>
    <t xml:space="preserve">m²</t>
  </si>
  <si>
    <t xml:space="preserve">Bardage avec des pièces de grand format de faïence. Pose en couche mince.</t>
  </si>
  <si>
    <r>
      <rPr>
        <sz val="8.25"/>
        <color rgb="FF000000"/>
        <rFont val="Arial"/>
        <family val="2"/>
      </rPr>
      <t xml:space="preserve">Bardage avec des pièces de grand format de faïence, de 200x400 mm, couleur blanche, finition mat, gamme moyenne, capacité d'absorption en eau E&gt;10%, groupe BIII, selon NF EN 14411. SUPPORT: parement en béton, vertical, jusqu'à 3 m de hauteur. POSE: en couche mince et via double encollage avec du mortier-colle amélioré à liants mixtes, thixotropique, C2 TE S2, selon NF EN 12004, hautement déformable, avec résistance au glissement et temps ouvert allongé Webercol Flex³ Supergel "WEBER", couleur blanche. JOINTOIEMENT: avec du mortier de joints cémenteux amélioré, type CG2 W A, selon NF EN 13888, avec absorption d'eau réduite et résistance élevée à l'abrasion, Webercolor Premium "WEBER", couleur Blanco, dans des joints de 3 mm d'épaisseur. Comprend les croisillons en PVC. Le prix ne comprend ni les pièces spéciales ni la résolution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</si>
  <si>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</si>
  <si>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</si>
  <si>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</si>
  <si>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</si>
  <si>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</si>
  <si>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</si>
  <si>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mt09mcw010t</t>
  </si>
  <si>
    <t xml:space="preserve">Mortier-colle amélioré à liants mixtes, thixotropique, C2 TE S2, selon NF EN 12004, hautement déformable, avec résistance au glissement et temps ouvert allongé Webercol Flex³ Supergel "WEBER", couleur blanche, à base de ciment blanc, résines synthétiques spéciales, granulats siliceux sélectionnés, fibres de verre de dispersion élevée et additifs organiques et inorganiques, avec un contenu très bas de composés organiques volatiles (COV), avec résistance à l'immersion dans l'eau.</t>
  </si>
  <si>
    <t xml:space="preserve">kg</t>
  </si>
  <si>
    <t xml:space="preserve">mt19aba100gD</t>
  </si>
  <si>
    <t xml:space="preserve">Pièces de grand format de faïence, de 200x400 mm, couleur blanche, finition mat, gamme moyenne, capacité d'absorption en eau E&gt;10%, groupe BIII, selon NF EN 14411.</t>
  </si>
  <si>
    <t xml:space="preserve">m²</t>
  </si>
  <si>
    <t xml:space="preserve">mt09mcw050ia</t>
  </si>
  <si>
    <t xml:space="preserve">Mortier de joints cémenteux amélioré, type CG2 W A, selon NF EN 13888, avec absorption d'eau réduite et résistance élevée à l'abrasion, Webercolor Premium "WEBER", couleur Blanco, composé de ciments spéciaux, résine, granulats siliceux, additifs hydrofuges et additifs organiques et inorganiques spécifiques, avec un contenu très bas de composés organiques volatiles (COV), avec technologie Protect³ et Pure Clean, bactéricide, antimoisissure, repoussant l'eau et la saleté, à prise et durcissement rapide, avec effet préventif des efflorescences, avec une haute résistance aux agents chimiques, flexible et imperméable à l'eau, pour jointoiement de tout type de pièces céramiques, pierres naturelles et granito, pour joints de jusqu'à 15 mm.</t>
  </si>
  <si>
    <t xml:space="preserve">kg</t>
  </si>
  <si>
    <t xml:space="preserve">mt18acc100a</t>
  </si>
  <si>
    <t xml:space="preserve">Kit de croisillons en PVC pour garantir une épaisseur des joints entre les pièces entre 1 et 20 mm, pour carrelage mural et au sol.</t>
  </si>
  <si>
    <t xml:space="preserve">U</t>
  </si>
  <si>
    <t xml:space="preserve">mo024</t>
  </si>
  <si>
    <t xml:space="preserve">Compagnon professionnel III/CP2 carreleur en revêtements muraux.</t>
  </si>
  <si>
    <t xml:space="preserve">h</t>
  </si>
  <si>
    <t xml:space="preserve">mo062</t>
  </si>
  <si>
    <t xml:space="preserve">Ouvrier professionnel II/OP carreleur en revêtements muraux.</t>
  </si>
  <si>
    <t xml:space="preserve">h</t>
  </si>
  <si>
    <t xml:space="preserve">Frais de chantier des unités d'ouvrage</t>
  </si>
  <si>
    <t xml:space="preserve">%</t>
  </si>
  <si>
    <t xml:space="preserve">Coût d'entretien décennal: 4.372,67F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</si>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</sst>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6.16"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7" t="s">
        <v>12</v>
      </c>
      <c r="D9" s="9">
        <v>6</v>
      </c>
      <c r="E9" s="11" t="s">
        <v>13</v>
      </c>
      <c r="F9" s="13">
        <v>800.17</v>
      </c>
      <c r="G9" s="13">
        <f ca="1">ROUND(INDIRECT(ADDRESS(ROW()+(0), COLUMN()+(-3), 1))*INDIRECT(ADDRESS(ROW()+(0), COLUMN()+(-1), 1)), 2)</f>
        <v>4801.02</v>
      </c>
    </row>
    <row r="10" spans="1:7" ht="24.00" thickBot="1" customHeight="1">
      <c r="A10" s="14" t="s">
        <v>14</v>
      </c>
      <c r="B10" s="14"/>
      <c r="C10" s="14" t="s">
        <v>15</v>
      </c>
      <c r="D10" s="15">
        <v>1.05</v>
      </c>
      <c r="E10" s="16" t="s">
        <v>16</v>
      </c>
      <c r="F10" s="17">
        <v>12400.3</v>
      </c>
      <c r="G10" s="17">
        <f ca="1">ROUND(INDIRECT(ADDRESS(ROW()+(0), COLUMN()+(-3), 1))*INDIRECT(ADDRESS(ROW()+(0), COLUMN()+(-1), 1)), 2)</f>
        <v>13020.3</v>
      </c>
    </row>
    <row r="11" spans="1:7" ht="97.50" thickBot="1" customHeight="1">
      <c r="A11" s="14" t="s">
        <v>17</v>
      </c>
      <c r="B11" s="14"/>
      <c r="C11" s="14" t="s">
        <v>18</v>
      </c>
      <c r="D11" s="15">
        <v>0.17</v>
      </c>
      <c r="E11" s="16" t="s">
        <v>19</v>
      </c>
      <c r="F11" s="17">
        <v>1590.69</v>
      </c>
      <c r="G11" s="17">
        <f ca="1">ROUND(INDIRECT(ADDRESS(ROW()+(0), COLUMN()+(-3), 1))*INDIRECT(ADDRESS(ROW()+(0), COLUMN()+(-1), 1)), 2)</f>
        <v>270.42</v>
      </c>
    </row>
    <row r="12" spans="1:7" ht="24.00" thickBot="1" customHeight="1">
      <c r="A12" s="14" t="s">
        <v>20</v>
      </c>
      <c r="B12" s="14"/>
      <c r="C12" s="14" t="s">
        <v>21</v>
      </c>
      <c r="D12" s="15">
        <v>0.25</v>
      </c>
      <c r="E12" s="16" t="s">
        <v>22</v>
      </c>
      <c r="F12" s="17">
        <v>2029.5</v>
      </c>
      <c r="G12" s="17">
        <f ca="1">ROUND(INDIRECT(ADDRESS(ROW()+(0), COLUMN()+(-3), 1))*INDIRECT(ADDRESS(ROW()+(0), COLUMN()+(-1), 1)), 2)</f>
        <v>507.38</v>
      </c>
    </row>
    <row r="13" spans="1:7" ht="13.50" thickBot="1" customHeight="1">
      <c r="A13" s="14" t="s">
        <v>23</v>
      </c>
      <c r="B13" s="14"/>
      <c r="C13" s="14" t="s">
        <v>24</v>
      </c>
      <c r="D13" s="15">
        <v>0.586</v>
      </c>
      <c r="E13" s="16" t="s">
        <v>25</v>
      </c>
      <c r="F13" s="17">
        <v>1887.12</v>
      </c>
      <c r="G13" s="17">
        <f ca="1">ROUND(INDIRECT(ADDRESS(ROW()+(0), COLUMN()+(-3), 1))*INDIRECT(ADDRESS(ROW()+(0), COLUMN()+(-1), 1)), 2)</f>
        <v>1105.85</v>
      </c>
    </row>
    <row r="14" spans="1:7" ht="13.50" thickBot="1" customHeight="1">
      <c r="A14" s="14" t="s">
        <v>26</v>
      </c>
      <c r="B14" s="14"/>
      <c r="C14" s="18" t="s">
        <v>27</v>
      </c>
      <c r="D14" s="19">
        <v>0.586</v>
      </c>
      <c r="E14" s="20" t="s">
        <v>28</v>
      </c>
      <c r="F14" s="21">
        <v>1209.92</v>
      </c>
      <c r="G14" s="21">
        <f ca="1">ROUND(INDIRECT(ADDRESS(ROW()+(0), COLUMN()+(-3), 1))*INDIRECT(ADDRESS(ROW()+(0), COLUMN()+(-1), 1)), 2)</f>
        <v>709.01</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20414</v>
      </c>
      <c r="G15" s="24">
        <f ca="1">ROUND(INDIRECT(ADDRESS(ROW()+(0), COLUMN()+(-3), 1))*INDIRECT(ADDRESS(ROW()+(0), COLUMN()+(-1), 1))/100, 2)</f>
        <v>408.28</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20822.2</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