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<sst xmlns="http://schemas.openxmlformats.org/spreadsheetml/2006/main" count="84" uniqueCount="84">
  <si>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</si>
  <si>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ETC260</t>
  </si>
  <si>
    <t xml:space="preserve">m²</t>
  </si>
  <si>
    <t xml:space="preserve">Toiture terrasse chaude, accessible, avec revêtement de sol fixe, type inversée, pour trafic routier.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</si>
  <si>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expansée, Arlita Dur "WEBER" et ciment gris, avec épaisseur moyenne de 10 cm; avec couche de régularisation de mortier de ciment, confectionné sur chantier, dosage 1:6 de 2 cm d'épaisseur, finition talochée;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500 kPa; COUCHE SÉPARATRICE SOUS PROTECTION: géotextile non tissé composé de fibres de polyester unies par aiguilletage, (200 g/m²);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d'épaisseur, sur une couche de 4 cm de mortier de ciment CEM II/B-P 32,5 N type M-10.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</si>
  <si>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</si>
  <si>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</si>
  <si>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</si>
  <si>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</si>
  <si>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</si>
  <si>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</si>
  <si>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</si>
  <si>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</si>
  <si>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</si>
  <si>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</si>
  <si>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</si>
  <si>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</si>
  <si>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</si>
  <si>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</si>
  <si>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</si>
  <si>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</si>
  <si>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</si>
  <si>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</si>
  <si>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</si>
  <si>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</si>
  <si>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</si>
  <si>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</si>
  <si>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</si>
  <si>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</si>
  <si>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</si>
  <si>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</si>
  <si>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</si>
  <si>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</si>
  <si>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</si>
  <si>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</si>
  <si>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</si>
  <si>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</si>
  <si>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</si>
  <si>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</si>
  <si>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</si>
  <si>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</si>
  <si>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mt16pxa010baq</t>
  </si>
  <si>
    <t xml:space="preserve">Panneau rigide en polystyrène extrudé, selon NF EN 13164, à surface lisse et usinage latéral à feuillures mi-bois, de 40 mm d'épaisseur, résistance à la compression &gt;= 500 kPa, résistance thermique 1,2 m²K/W, conductivité thermique 0,034 W/(mK), Euroclasse E de réaction au feu selon NF EN 13501-1, avec code de désignation XPS-EN 13164-T1-CS(10/Y)500-DLT(2)5-DS(70,90)-WL(T)0,7-WD(V)3-FTCD1.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</si>
  <si>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</si>
  <si>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</si>
  <si>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</si>
  <si>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</si>
  <si>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</si>
  <si>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</si>
  <si>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</si>
  <si>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</si>
  <si>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</si>
  <si>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</si>
  <si>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</si>
  <si>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</si>
  <si>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</si>
  <si>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</si>
  <si>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</si>
  <si>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</si>
  <si>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</si>
  <si>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</si>
  <si>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</si>
  <si>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</si>
  <si>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</si>
  <si>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</si>
  <si>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</si>
  <si>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</si>
  <si>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</si>
  <si>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</si>
  <si>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</si>
  <si>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</si>
  <si>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</si>
  <si>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</si>
  <si>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</si>
  <si>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</si>
  <si>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</si>
  <si>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</si>
  <si>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</si>
  <si>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</si>
  <si>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</si>
  <si>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</si>
  <si>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</si>
  <si>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14.206,87F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</si>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</sst>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79647.9</v>
      </c>
      <c r="G10" s="17">
        <f ca="1">ROUND(INDIRECT(ADDRESS(ROW()+(0), COLUMN()+(-3), 1))*INDIRECT(ADDRESS(ROW()+(0), COLUMN()+(-1), 1)), 2)</f>
        <v>8363.03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25</v>
      </c>
      <c r="E11" s="16" t="s">
        <v>19</v>
      </c>
      <c r="F11" s="17">
        <v>76.65</v>
      </c>
      <c r="G11" s="17">
        <f ca="1">ROUND(INDIRECT(ADDRESS(ROW()+(0), COLUMN()+(-3), 1))*INDIRECT(ADDRESS(ROW()+(0), COLUMN()+(-1), 1)), 2)</f>
        <v>1916.25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1054.78</v>
      </c>
      <c r="G12" s="17">
        <f ca="1">ROUND(INDIRECT(ADDRESS(ROW()+(0), COLUMN()+(-3), 1))*INDIRECT(ADDRESS(ROW()+(0), COLUMN()+(-1), 1)), 2)</f>
        <v>11.6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0.01</v>
      </c>
      <c r="E13" s="16" t="s">
        <v>25</v>
      </c>
      <c r="F13" s="17">
        <v>1133.14</v>
      </c>
      <c r="G13" s="17">
        <f ca="1">ROUND(INDIRECT(ADDRESS(ROW()+(0), COLUMN()+(-3), 1))*INDIRECT(ADDRESS(ROW()+(0), COLUMN()+(-1), 1)), 2)</f>
        <v>11.33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0.033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377.56</v>
      </c>
    </row>
    <row r="15" spans="1:7" ht="34.5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5856.64</v>
      </c>
      <c r="G15" s="17">
        <f ca="1">ROUND(INDIRECT(ADDRESS(ROW()+(0), COLUMN()+(-3), 1))*INDIRECT(ADDRESS(ROW()+(0), COLUMN()+(-1), 1)), 2)</f>
        <v>6442.3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2887.31</v>
      </c>
      <c r="G16" s="17">
        <f ca="1">ROUND(INDIRECT(ADDRESS(ROW()+(0), COLUMN()+(-3), 1))*INDIRECT(ADDRESS(ROW()+(0), COLUMN()+(-1), 1)), 2)</f>
        <v>3176.04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2788.88</v>
      </c>
      <c r="G17" s="17">
        <f ca="1">ROUND(INDIRECT(ADDRESS(ROW()+(0), COLUMN()+(-3), 1))*INDIRECT(ADDRESS(ROW()+(0), COLUMN()+(-1), 1)), 2)</f>
        <v>836.66</v>
      </c>
    </row>
    <row r="18" spans="1:7" ht="55.50" thickBot="1" customHeight="1">
      <c r="A18" s="14" t="s">
        <v>38</v>
      </c>
      <c r="B18" s="14"/>
      <c r="C18" s="14" t="s">
        <v>39</v>
      </c>
      <c r="D18" s="15">
        <v>1.05</v>
      </c>
      <c r="E18" s="16" t="s">
        <v>40</v>
      </c>
      <c r="F18" s="17">
        <v>574.18</v>
      </c>
      <c r="G18" s="17">
        <f ca="1">ROUND(INDIRECT(ADDRESS(ROW()+(0), COLUMN()+(-3), 1))*INDIRECT(ADDRESS(ROW()+(0), COLUMN()+(-1), 1)), 2)</f>
        <v>602.89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7827.55</v>
      </c>
      <c r="G19" s="17">
        <f ca="1">ROUND(INDIRECT(ADDRESS(ROW()+(0), COLUMN()+(-3), 1))*INDIRECT(ADDRESS(ROW()+(0), COLUMN()+(-1), 1)), 2)</f>
        <v>8218.93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787.45</v>
      </c>
      <c r="G20" s="17">
        <f ca="1">ROUND(INDIRECT(ADDRESS(ROW()+(0), COLUMN()+(-3), 1))*INDIRECT(ADDRESS(ROW()+(0), COLUMN()+(-1), 1)), 2)</f>
        <v>826.82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93734.7</v>
      </c>
      <c r="G21" s="17">
        <f ca="1">ROUND(INDIRECT(ADDRESS(ROW()+(0), COLUMN()+(-3), 1))*INDIRECT(ADDRESS(ROW()+(0), COLUMN()+(-1), 1)), 2)</f>
        <v>3749.39</v>
      </c>
    </row>
    <row r="22" spans="1:7" ht="34.50" thickBot="1" customHeight="1">
      <c r="A22" s="14" t="s">
        <v>50</v>
      </c>
      <c r="B22" s="14"/>
      <c r="C22" s="14" t="s">
        <v>51</v>
      </c>
      <c r="D22" s="15">
        <v>0.184</v>
      </c>
      <c r="E22" s="16" t="s">
        <v>52</v>
      </c>
      <c r="F22" s="17">
        <v>77643.9</v>
      </c>
      <c r="G22" s="17">
        <f ca="1">ROUND(INDIRECT(ADDRESS(ROW()+(0), COLUMN()+(-3), 1))*INDIRECT(ADDRESS(ROW()+(0), COLUMN()+(-1), 1)), 2)</f>
        <v>14286.5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0.007</v>
      </c>
      <c r="E23" s="16" t="s">
        <v>55</v>
      </c>
      <c r="F23" s="17">
        <v>106582</v>
      </c>
      <c r="G23" s="17">
        <f ca="1">ROUND(INDIRECT(ADDRESS(ROW()+(0), COLUMN()+(-3), 1))*INDIRECT(ADDRESS(ROW()+(0), COLUMN()+(-1), 1)), 2)</f>
        <v>746.08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0.003</v>
      </c>
      <c r="E24" s="16" t="s">
        <v>58</v>
      </c>
      <c r="F24" s="17">
        <v>26127.9</v>
      </c>
      <c r="G24" s="17">
        <f ca="1">ROUND(INDIRECT(ADDRESS(ROW()+(0), COLUMN()+(-3), 1))*INDIRECT(ADDRESS(ROW()+(0), COLUMN()+(-1), 1)), 2)</f>
        <v>78.38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0.082</v>
      </c>
      <c r="E25" s="16" t="s">
        <v>61</v>
      </c>
      <c r="F25" s="17">
        <v>1618.08</v>
      </c>
      <c r="G25" s="17">
        <f ca="1">ROUND(INDIRECT(ADDRESS(ROW()+(0), COLUMN()+(-3), 1))*INDIRECT(ADDRESS(ROW()+(0), COLUMN()+(-1), 1)), 2)</f>
        <v>132.68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0.428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807.69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0.765</v>
      </c>
      <c r="E27" s="16" t="s">
        <v>67</v>
      </c>
      <c r="F27" s="17">
        <v>1164.21</v>
      </c>
      <c r="G27" s="17">
        <f ca="1">ROUND(INDIRECT(ADDRESS(ROW()+(0), COLUMN()+(-3), 1))*INDIRECT(ADDRESS(ROW()+(0), COLUMN()+(-1), 1)), 2)</f>
        <v>890.62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0.148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279.29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0.148</v>
      </c>
      <c r="E29" s="16" t="s">
        <v>73</v>
      </c>
      <c r="F29" s="17">
        <v>1209.92</v>
      </c>
      <c r="G29" s="17">
        <f ca="1">ROUND(INDIRECT(ADDRESS(ROW()+(0), COLUMN()+(-3), 1))*INDIRECT(ADDRESS(ROW()+(0), COLUMN()+(-1), 1)), 2)</f>
        <v>179.07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1939.14</v>
      </c>
      <c r="G30" s="17">
        <f ca="1">ROUND(INDIRECT(ADDRESS(ROW()+(0), COLUMN()+(-3), 1))*INDIRECT(ADDRESS(ROW()+(0), COLUMN()+(-1), 1)), 2)</f>
        <v>102.77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0.053</v>
      </c>
      <c r="E31" s="20" t="s">
        <v>79</v>
      </c>
      <c r="F31" s="21">
        <v>1209.92</v>
      </c>
      <c r="G31" s="21">
        <f ca="1">ROUND(INDIRECT(ADDRESS(ROW()+(0), COLUMN()+(-3), 1))*INDIRECT(ADDRESS(ROW()+(0), COLUMN()+(-1), 1)), 2)</f>
        <v>64.13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52758.7</v>
      </c>
      <c r="G32" s="24">
        <f ca="1">ROUND(INDIRECT(ADDRESS(ROW()+(0), COLUMN()+(-3), 1))*INDIRECT(ADDRESS(ROW()+(0), COLUMN()+(-1), 1))/100, 2)</f>
        <v>1055.17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53813.9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