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<sst xmlns="http://schemas.openxmlformats.org/spreadsheetml/2006/main" count="87" uniqueCount="87">
  <si>
    <t xml:space="preserve"/>
  </si>
  <si>
    <t xml:space="preserve">ETF050</t>
  </si>
  <si>
    <t xml:space="preserve">m²</t>
  </si>
  <si>
    <t xml:space="preserve">Toiture terrasse froide, accessible, avec revêtement de sol fixe, de type conventionnel. Imperméabilisation avec des membranes de polyoléfines, de type monocouche.</t>
  </si>
  <si>
    <r>
      <rPr>
        <sz val="8.25"/>
        <color rgb="FF000000"/>
        <rFont val="Arial"/>
        <family val="2"/>
      </rPr>
      <t xml:space="preserve">Toiture terrasse froide, accessible, avec revêtement de sol fixe, type conventionnelle, pente de 1% à 5%, pour trafic piéton privé. FORME DE PENTES: panneau céramique creux à rainure et languette de 80x25x3,5 cm avec couche de régularisation de mortier de ciment, confectionné sur chantier, dosage 1:6, de 3 cm d'épaisseur, finition talochée, sur cloisons allégées de brique creuse en terre cuite de 29x14x9 cm, pose avec du mortier de ciment, confectionné sur chantier, dosage 1:6, disposées tous les 80 cm et avec 30 cm de hauteur moyenne, arrêts supérieurs avec des guides de mortier de ciment, confectionné sur chantier, dosage 1:6; ISOLATION THERMIQUE: feutre isolant en laine minérale; IMPERMÉABILISATION: type monocouche, adhérée, constituée d'une membrane d'étanchéité souple type EVAC, composée d'une double feuille de polyoléfine thermoplastique avec acétate de vinyle éthylène, avec les deux faces revêtues de fibres de polyester non tissées, de 0,52 mm d'épaisseur et 335 g/m², fixée au support sur toute sa surface via mortier-colle amélioré C2 E, et recouvrements fixés avec du mortier-colle amélioré C2 E S1; COUCHE DE PROTECTION: revêtement de sol en carreaux céramiques en grès rustique, 20x20 cm pose en couche mince avec du mortier-colle amélioré à liants mixtes, C2 TE, selon NF EN 12004, avec résistance au glissement et temps ouvert allongé Webercol Flex Duo "WEBER", couleur grise, sur une couche de régularisation de mortier de ciment, confectionné sur chantier, dosage 1:6, de 4 cm d'épaisseur, jointoiement avec du mortier de joints cémenteux amélioré, type CG2 W A, selon NF EN 13888, avec absorption d'eau réduite et résistance élevée à l'abrasion, Webercolor Premium "WEBER", couleur Blanco. Comprend les croisillons en PVC. Le prix ne comprend ni l'exécution et le scellement des joints ni l'exécution des arrêts aux rencontres avec les parements et les écoulements.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</si>
  <si>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</si>
  <si>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</si>
  <si>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</si>
  <si>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</si>
  <si>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</si>
  <si>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</si>
  <si>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mt04lcc010c</t>
  </si>
  <si>
    <t xml:space="preserve">Brique creuse en terre cuite (tochana), à revêtir, 29x14x9 cm, pour utilisation en maçonnerie protégée (pièce en P), densité 805 kg/m³, selon NF EN 771-1.</t>
  </si>
  <si>
    <t xml:space="preserve">U</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</si>
  <si>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</si>
  <si>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</si>
  <si>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</si>
  <si>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</si>
  <si>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</si>
  <si>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</si>
  <si>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</si>
  <si>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</si>
  <si>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</si>
  <si>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mt16pea020b</t>
  </si>
  <si>
    <t xml:space="preserve">Panneau rigide en polystyrène expansé, selon NF EN 13163, usinage latéral droit, de 20 mm d'épaisseur, résistance thermique 0,55 m²K/W, conductivité thermique 0,036 W/(mK), pour joint de dilatation.</t>
  </si>
  <si>
    <t xml:space="preserve">m²</t>
  </si>
  <si>
    <t xml:space="preserve">mt16lra040a</t>
  </si>
  <si>
    <t xml:space="preserve">Feutre isolant en laine minérale, selon NF EN 13162, revêtu sur une de ses faces par un complexe de papier kraft avec du polyéthylène qui agit comme un pare-vapeur, de 80 mm d'épaisseur, résistance thermique 2 m²K/W, conductivité thermique 0,042 W/(mK), Euroclasse F de réaction au feu selon NF EN 13501-1, capacité d'absorption d'eau à court terme &lt;=1 kg/m² et coefficient de résistance à la diffusion de la vapeur d'eau 1,3.</t>
  </si>
  <si>
    <t xml:space="preserve">m²</t>
  </si>
  <si>
    <t xml:space="preserve">mt04lvg020c</t>
  </si>
  <si>
    <t xml:space="preserve">Panneau céramique creux à rainure et languette, à revêtir, 80x25x3 cm, à bouts plans parallèles.</t>
  </si>
  <si>
    <t xml:space="preserve">U</t>
  </si>
  <si>
    <t xml:space="preserve">mt09mcr250a</t>
  </si>
  <si>
    <t xml:space="preserve">Mortier-colle amélioré, C2 E, avec temps ouvert allongé, selon NF EN 12004, pour la fixation de géomembranes, composé de ciments spéciaux, granulats sélectionnés et résines synthétiques.</t>
  </si>
  <si>
    <t xml:space="preserve">kg</t>
  </si>
  <si>
    <t xml:space="preserve">mt15rev011a</t>
  </si>
  <si>
    <t xml:space="preserve">Membrane d'étanchéité souple type EVAC, composée d'une double feuille de polyoléfine thermoplastique avec acétate de vinyle éthylène, avec les deux faces revêtues de fibres de polyester non tissées, de 0,52 mm d'épaisseur et 335 g/m², selon NF EN 13956.</t>
  </si>
  <si>
    <t xml:space="preserve">m²</t>
  </si>
  <si>
    <t xml:space="preserve">mt09mcr250b</t>
  </si>
  <si>
    <t xml:space="preserve">Mortier-colle amélioré, C2 E S1, avec temps ouvert allongé et grande déformabilité, selon NF EN 12004, pour la fixation de recouvrements de géomembranes, composé de ciments spéciaux, granulats sélectionnés et résines synthétiques.</t>
  </si>
  <si>
    <t xml:space="preserve">kg</t>
  </si>
  <si>
    <t xml:space="preserve">mt09mcw010g</t>
  </si>
  <si>
    <t xml:space="preserve">Mortier-colle amélioré à liants mixtes, C2 TE, selon NF EN 12004, avec résistance au glissement et temps ouvert allongé Webercol Flex Duo "WEBER", couleur grise, à base de ciment gris, résines synthétiques spéciales, granulats siliceux et calcaires et additifs organiques et inorganiques, avec un contenu très bas de composés organiques volatiles (COV), avec résistance à l'immersion dans l'eau.</t>
  </si>
  <si>
    <t xml:space="preserve">kg</t>
  </si>
  <si>
    <t xml:space="preserve">mt18bcr010he800</t>
  </si>
  <si>
    <t xml:space="preserve">Carreau céramique en grès rustique, 20x20 cm, 8,00F CFA/m², capacité d'absorption en eau 3%&lt;=E&lt;6%, groupe AII, selon NF EN 14411, résistance au glissement supérieur à 45 selon DIN CEN/TS 12633.</t>
  </si>
  <si>
    <t xml:space="preserve">m²</t>
  </si>
  <si>
    <t xml:space="preserve">mt18acc050b</t>
  </si>
  <si>
    <t xml:space="preserve">Croisillons en PVC pour séparation entre 3 et 15 mm.</t>
  </si>
  <si>
    <t xml:space="preserve">U</t>
  </si>
  <si>
    <t xml:space="preserve">mt18rcr010a300</t>
  </si>
  <si>
    <t xml:space="preserve">Plinthe céramique en grès rustique, de 7 cm de largeur, 3,00F CFA/m.</t>
  </si>
  <si>
    <t xml:space="preserve">m</t>
  </si>
  <si>
    <t xml:space="preserve">mt09mcw050ia</t>
  </si>
  <si>
    <t xml:space="preserve">Mortier de joints cémenteux amélioré, type CG2 W A, selon NF EN 13888, avec absorption d'eau réduite et résistance élevée à l'abrasion, Webercolor Premium "WEBER", couleur Blanco, composé de ciments spéciaux, résine, granulats siliceux, additifs hydrofuges et additifs organiques et inorganiques spécifiques, avec un contenu très bas de composés organiques volatiles (COV), avec technologie Protect³ et Pure Clean, bactéricide, antimoisissure, repoussant l'eau et la saleté, à prise et durcissement rapide, avec effet préventif des efflorescences, avec une haute résistance aux agents chimiques, flexible et imperméable à l'eau, pour jointoiement de tout type de pièces céramiques, pierres naturelles et granito, pour joints de jusqu'à 15 mm.</t>
  </si>
  <si>
    <t xml:space="preserve">kg</t>
  </si>
  <si>
    <t xml:space="preserve">mq06hor010</t>
  </si>
  <si>
    <t xml:space="preserve">Bétonnière électrique avec une capacité de gâchage de 160 l.</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</si>
  <si>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</si>
  <si>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</si>
  <si>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</si>
  <si>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</si>
  <si>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</si>
  <si>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</si>
  <si>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</si>
  <si>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</si>
  <si>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</si>
  <si>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</si>
  <si>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</si>
  <si>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</si>
  <si>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</si>
  <si>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</si>
  <si>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</si>
  <si>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</si>
  <si>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</si>
  <si>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</si>
  <si>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</si>
  <si>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</si>
  <si>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</si>
  <si>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</si>
  <si>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</si>
  <si>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</si>
  <si>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</si>
  <si>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</si>
  <si>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</si>
  <si>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12.955,15F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</si>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</sst>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29" customWidth="1"/>
    <col min="3" max="3" width="2.21" customWidth="1"/>
    <col min="4" max="4" width="74.29"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24.00" thickBot="1" customHeight="1">
      <c r="A3" s="2" t="s">
        <v>1</v>
      </c>
      <c r="B3" s="3" t="s">
        <v>2</v>
      </c>
      <c r="C3" s="2" t="s">
        <v>3</v>
      </c>
      <c r="D3" s="2"/>
      <c r="E3" s="2"/>
      <c r="F3" s="2"/>
      <c r="G3" s="2"/>
      <c r="H3" s="2"/>
    </row>
    <row r="5" spans="1:8" ht="150.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8</v>
      </c>
      <c r="F9" s="11" t="s">
        <v>13</v>
      </c>
      <c r="G9" s="13">
        <v>219.58</v>
      </c>
      <c r="H9" s="13">
        <f ca="1">ROUND(INDIRECT(ADDRESS(ROW()+(0), COLUMN()+(-3), 1))*INDIRECT(ADDRESS(ROW()+(0), COLUMN()+(-1), 1)), 2)</f>
        <v>1756.64</v>
      </c>
    </row>
    <row r="10" spans="1:8" ht="13.50" thickBot="1" customHeight="1">
      <c r="A10" s="14" t="s">
        <v>14</v>
      </c>
      <c r="B10" s="14"/>
      <c r="C10" s="14"/>
      <c r="D10" s="14" t="s">
        <v>15</v>
      </c>
      <c r="E10" s="15">
        <v>0.02</v>
      </c>
      <c r="F10" s="16" t="s">
        <v>16</v>
      </c>
      <c r="G10" s="17">
        <v>1054.78</v>
      </c>
      <c r="H10" s="17">
        <f ca="1">ROUND(INDIRECT(ADDRESS(ROW()+(0), COLUMN()+(-3), 1))*INDIRECT(ADDRESS(ROW()+(0), COLUMN()+(-1), 1)), 2)</f>
        <v>21.1</v>
      </c>
    </row>
    <row r="11" spans="1:8" ht="13.50" thickBot="1" customHeight="1">
      <c r="A11" s="14" t="s">
        <v>17</v>
      </c>
      <c r="B11" s="14"/>
      <c r="C11" s="14"/>
      <c r="D11" s="14" t="s">
        <v>18</v>
      </c>
      <c r="E11" s="15">
        <v>0.139</v>
      </c>
      <c r="F11" s="16" t="s">
        <v>19</v>
      </c>
      <c r="G11" s="17">
        <v>11441.2</v>
      </c>
      <c r="H11" s="17">
        <f ca="1">ROUND(INDIRECT(ADDRESS(ROW()+(0), COLUMN()+(-3), 1))*INDIRECT(ADDRESS(ROW()+(0), COLUMN()+(-1), 1)), 2)</f>
        <v>1590.33</v>
      </c>
    </row>
    <row r="12" spans="1:8" ht="13.50" thickBot="1" customHeight="1">
      <c r="A12" s="14" t="s">
        <v>20</v>
      </c>
      <c r="B12" s="14"/>
      <c r="C12" s="14"/>
      <c r="D12" s="14" t="s">
        <v>21</v>
      </c>
      <c r="E12" s="15">
        <v>21.25</v>
      </c>
      <c r="F12" s="16" t="s">
        <v>22</v>
      </c>
      <c r="G12" s="17">
        <v>76.65</v>
      </c>
      <c r="H12" s="17">
        <f ca="1">ROUND(INDIRECT(ADDRESS(ROW()+(0), COLUMN()+(-3), 1))*INDIRECT(ADDRESS(ROW()+(0), COLUMN()+(-1), 1)), 2)</f>
        <v>1628.81</v>
      </c>
    </row>
    <row r="13" spans="1:8" ht="34.50" thickBot="1" customHeight="1">
      <c r="A13" s="14" t="s">
        <v>23</v>
      </c>
      <c r="B13" s="14"/>
      <c r="C13" s="14"/>
      <c r="D13" s="14" t="s">
        <v>24</v>
      </c>
      <c r="E13" s="15">
        <v>0.01</v>
      </c>
      <c r="F13" s="16" t="s">
        <v>25</v>
      </c>
      <c r="G13" s="17">
        <v>1133.14</v>
      </c>
      <c r="H13" s="17">
        <f ca="1">ROUND(INDIRECT(ADDRESS(ROW()+(0), COLUMN()+(-3), 1))*INDIRECT(ADDRESS(ROW()+(0), COLUMN()+(-1), 1)), 2)</f>
        <v>11.33</v>
      </c>
    </row>
    <row r="14" spans="1:8" ht="55.50" thickBot="1" customHeight="1">
      <c r="A14" s="14" t="s">
        <v>26</v>
      </c>
      <c r="B14" s="14"/>
      <c r="C14" s="14"/>
      <c r="D14" s="14" t="s">
        <v>27</v>
      </c>
      <c r="E14" s="15">
        <v>1.2</v>
      </c>
      <c r="F14" s="16" t="s">
        <v>28</v>
      </c>
      <c r="G14" s="17">
        <v>7349.51</v>
      </c>
      <c r="H14" s="17">
        <f ca="1">ROUND(INDIRECT(ADDRESS(ROW()+(0), COLUMN()+(-3), 1))*INDIRECT(ADDRESS(ROW()+(0), COLUMN()+(-1), 1)), 2)</f>
        <v>8819.41</v>
      </c>
    </row>
    <row r="15" spans="1:8" ht="24.00" thickBot="1" customHeight="1">
      <c r="A15" s="14" t="s">
        <v>29</v>
      </c>
      <c r="B15" s="14"/>
      <c r="C15" s="14"/>
      <c r="D15" s="14" t="s">
        <v>30</v>
      </c>
      <c r="E15" s="15">
        <v>5</v>
      </c>
      <c r="F15" s="16" t="s">
        <v>31</v>
      </c>
      <c r="G15" s="17">
        <v>711.15</v>
      </c>
      <c r="H15" s="17">
        <f ca="1">ROUND(INDIRECT(ADDRESS(ROW()+(0), COLUMN()+(-3), 1))*INDIRECT(ADDRESS(ROW()+(0), COLUMN()+(-1), 1)), 2)</f>
        <v>3555.75</v>
      </c>
    </row>
    <row r="16" spans="1:8" ht="34.50" thickBot="1" customHeight="1">
      <c r="A16" s="14" t="s">
        <v>32</v>
      </c>
      <c r="B16" s="14"/>
      <c r="C16" s="14"/>
      <c r="D16" s="14" t="s">
        <v>33</v>
      </c>
      <c r="E16" s="15">
        <v>4</v>
      </c>
      <c r="F16" s="16" t="s">
        <v>34</v>
      </c>
      <c r="G16" s="17">
        <v>492.23</v>
      </c>
      <c r="H16" s="17">
        <f ca="1">ROUND(INDIRECT(ADDRESS(ROW()+(0), COLUMN()+(-3), 1))*INDIRECT(ADDRESS(ROW()+(0), COLUMN()+(-1), 1)), 2)</f>
        <v>1968.92</v>
      </c>
    </row>
    <row r="17" spans="1:8" ht="34.50" thickBot="1" customHeight="1">
      <c r="A17" s="14" t="s">
        <v>35</v>
      </c>
      <c r="B17" s="14"/>
      <c r="C17" s="14"/>
      <c r="D17" s="14" t="s">
        <v>36</v>
      </c>
      <c r="E17" s="15">
        <v>1.1</v>
      </c>
      <c r="F17" s="16" t="s">
        <v>37</v>
      </c>
      <c r="G17" s="17">
        <v>11081.7</v>
      </c>
      <c r="H17" s="17">
        <f ca="1">ROUND(INDIRECT(ADDRESS(ROW()+(0), COLUMN()+(-3), 1))*INDIRECT(ADDRESS(ROW()+(0), COLUMN()+(-1), 1)), 2)</f>
        <v>12189.9</v>
      </c>
    </row>
    <row r="18" spans="1:8" ht="34.50" thickBot="1" customHeight="1">
      <c r="A18" s="14" t="s">
        <v>38</v>
      </c>
      <c r="B18" s="14"/>
      <c r="C18" s="14"/>
      <c r="D18" s="14" t="s">
        <v>39</v>
      </c>
      <c r="E18" s="15">
        <v>0.3</v>
      </c>
      <c r="F18" s="16" t="s">
        <v>40</v>
      </c>
      <c r="G18" s="17">
        <v>2109.56</v>
      </c>
      <c r="H18" s="17">
        <f ca="1">ROUND(INDIRECT(ADDRESS(ROW()+(0), COLUMN()+(-3), 1))*INDIRECT(ADDRESS(ROW()+(0), COLUMN()+(-1), 1)), 2)</f>
        <v>632.87</v>
      </c>
    </row>
    <row r="19" spans="1:8" ht="55.50" thickBot="1" customHeight="1">
      <c r="A19" s="14" t="s">
        <v>41</v>
      </c>
      <c r="B19" s="14"/>
      <c r="C19" s="14"/>
      <c r="D19" s="14" t="s">
        <v>42</v>
      </c>
      <c r="E19" s="15">
        <v>8</v>
      </c>
      <c r="F19" s="16" t="s">
        <v>43</v>
      </c>
      <c r="G19" s="17">
        <v>267.38</v>
      </c>
      <c r="H19" s="17">
        <f ca="1">ROUND(INDIRECT(ADDRESS(ROW()+(0), COLUMN()+(-3), 1))*INDIRECT(ADDRESS(ROW()+(0), COLUMN()+(-1), 1)), 2)</f>
        <v>2139.04</v>
      </c>
    </row>
    <row r="20" spans="1:8" ht="34.50" thickBot="1" customHeight="1">
      <c r="A20" s="14" t="s">
        <v>44</v>
      </c>
      <c r="B20" s="14"/>
      <c r="C20" s="14"/>
      <c r="D20" s="14" t="s">
        <v>45</v>
      </c>
      <c r="E20" s="15">
        <v>1.05</v>
      </c>
      <c r="F20" s="16" t="s">
        <v>46</v>
      </c>
      <c r="G20" s="17">
        <v>5247.66</v>
      </c>
      <c r="H20" s="17">
        <f ca="1">ROUND(INDIRECT(ADDRESS(ROW()+(0), COLUMN()+(-3), 1))*INDIRECT(ADDRESS(ROW()+(0), COLUMN()+(-1), 1)), 2)</f>
        <v>5510.04</v>
      </c>
    </row>
    <row r="21" spans="1:8" ht="13.50" thickBot="1" customHeight="1">
      <c r="A21" s="14" t="s">
        <v>47</v>
      </c>
      <c r="B21" s="14"/>
      <c r="C21" s="14"/>
      <c r="D21" s="14" t="s">
        <v>48</v>
      </c>
      <c r="E21" s="15">
        <v>14</v>
      </c>
      <c r="F21" s="16" t="s">
        <v>49</v>
      </c>
      <c r="G21" s="17">
        <v>21.14</v>
      </c>
      <c r="H21" s="17">
        <f ca="1">ROUND(INDIRECT(ADDRESS(ROW()+(0), COLUMN()+(-3), 1))*INDIRECT(ADDRESS(ROW()+(0), COLUMN()+(-1), 1)), 2)</f>
        <v>295.96</v>
      </c>
    </row>
    <row r="22" spans="1:8" ht="13.50" thickBot="1" customHeight="1">
      <c r="A22" s="14" t="s">
        <v>50</v>
      </c>
      <c r="B22" s="14"/>
      <c r="C22" s="14"/>
      <c r="D22" s="14" t="s">
        <v>51</v>
      </c>
      <c r="E22" s="15">
        <v>0.04</v>
      </c>
      <c r="F22" s="16" t="s">
        <v>52</v>
      </c>
      <c r="G22" s="17">
        <v>1967.87</v>
      </c>
      <c r="H22" s="17">
        <f ca="1">ROUND(INDIRECT(ADDRESS(ROW()+(0), COLUMN()+(-3), 1))*INDIRECT(ADDRESS(ROW()+(0), COLUMN()+(-1), 1)), 2)</f>
        <v>78.71</v>
      </c>
    </row>
    <row r="23" spans="1:8" ht="97.50" thickBot="1" customHeight="1">
      <c r="A23" s="14" t="s">
        <v>53</v>
      </c>
      <c r="B23" s="14"/>
      <c r="C23" s="14"/>
      <c r="D23" s="14" t="s">
        <v>54</v>
      </c>
      <c r="E23" s="15">
        <v>0.05</v>
      </c>
      <c r="F23" s="16" t="s">
        <v>55</v>
      </c>
      <c r="G23" s="17">
        <v>1590.69</v>
      </c>
      <c r="H23" s="17">
        <f ca="1">ROUND(INDIRECT(ADDRESS(ROW()+(0), COLUMN()+(-3), 1))*INDIRECT(ADDRESS(ROW()+(0), COLUMN()+(-1), 1)), 2)</f>
        <v>79.53</v>
      </c>
    </row>
    <row r="24" spans="1:8" ht="13.50" thickBot="1" customHeight="1">
      <c r="A24" s="14" t="s">
        <v>56</v>
      </c>
      <c r="B24" s="14"/>
      <c r="C24" s="14"/>
      <c r="D24" s="14" t="s">
        <v>57</v>
      </c>
      <c r="E24" s="15">
        <v>0.06</v>
      </c>
      <c r="F24" s="16" t="s">
        <v>58</v>
      </c>
      <c r="G24" s="17">
        <v>1618.08</v>
      </c>
      <c r="H24" s="17">
        <f ca="1">ROUND(INDIRECT(ADDRESS(ROW()+(0), COLUMN()+(-3), 1))*INDIRECT(ADDRESS(ROW()+(0), COLUMN()+(-1), 1)), 2)</f>
        <v>97.08</v>
      </c>
    </row>
    <row r="25" spans="1:8" ht="13.50" thickBot="1" customHeight="1">
      <c r="A25" s="14" t="s">
        <v>59</v>
      </c>
      <c r="B25" s="14"/>
      <c r="C25" s="14"/>
      <c r="D25" s="14" t="s">
        <v>60</v>
      </c>
      <c r="E25" s="15">
        <v>0.822</v>
      </c>
      <c r="F25" s="16" t="s">
        <v>61</v>
      </c>
      <c r="G25" s="17">
        <v>1887.12</v>
      </c>
      <c r="H25" s="17">
        <f ca="1">ROUND(INDIRECT(ADDRESS(ROW()+(0), COLUMN()+(-3), 1))*INDIRECT(ADDRESS(ROW()+(0), COLUMN()+(-1), 1)), 2)</f>
        <v>1551.21</v>
      </c>
    </row>
    <row r="26" spans="1:8" ht="13.50" thickBot="1" customHeight="1">
      <c r="A26" s="14" t="s">
        <v>62</v>
      </c>
      <c r="B26" s="14"/>
      <c r="C26" s="14"/>
      <c r="D26" s="14" t="s">
        <v>63</v>
      </c>
      <c r="E26" s="15">
        <v>1.539</v>
      </c>
      <c r="F26" s="16" t="s">
        <v>64</v>
      </c>
      <c r="G26" s="17">
        <v>1164.21</v>
      </c>
      <c r="H26" s="17">
        <f ca="1">ROUND(INDIRECT(ADDRESS(ROW()+(0), COLUMN()+(-3), 1))*INDIRECT(ADDRESS(ROW()+(0), COLUMN()+(-1), 1)), 2)</f>
        <v>1791.72</v>
      </c>
    </row>
    <row r="27" spans="1:8" ht="13.50" thickBot="1" customHeight="1">
      <c r="A27" s="14" t="s">
        <v>65</v>
      </c>
      <c r="B27" s="14"/>
      <c r="C27" s="14"/>
      <c r="D27" s="14" t="s">
        <v>66</v>
      </c>
      <c r="E27" s="15">
        <v>0.137</v>
      </c>
      <c r="F27" s="16" t="s">
        <v>67</v>
      </c>
      <c r="G27" s="17">
        <v>1887.12</v>
      </c>
      <c r="H27" s="17">
        <f ca="1">ROUND(INDIRECT(ADDRESS(ROW()+(0), COLUMN()+(-3), 1))*INDIRECT(ADDRESS(ROW()+(0), COLUMN()+(-1), 1)), 2)</f>
        <v>258.54</v>
      </c>
    </row>
    <row r="28" spans="1:8" ht="13.50" thickBot="1" customHeight="1">
      <c r="A28" s="14" t="s">
        <v>68</v>
      </c>
      <c r="B28" s="14"/>
      <c r="C28" s="14"/>
      <c r="D28" s="14" t="s">
        <v>69</v>
      </c>
      <c r="E28" s="15">
        <v>0.137</v>
      </c>
      <c r="F28" s="16" t="s">
        <v>70</v>
      </c>
      <c r="G28" s="17">
        <v>1209.92</v>
      </c>
      <c r="H28" s="17">
        <f ca="1">ROUND(INDIRECT(ADDRESS(ROW()+(0), COLUMN()+(-3), 1))*INDIRECT(ADDRESS(ROW()+(0), COLUMN()+(-1), 1)), 2)</f>
        <v>165.76</v>
      </c>
    </row>
    <row r="29" spans="1:8" ht="13.50" thickBot="1" customHeight="1">
      <c r="A29" s="14" t="s">
        <v>71</v>
      </c>
      <c r="B29" s="14"/>
      <c r="C29" s="14"/>
      <c r="D29" s="14" t="s">
        <v>72</v>
      </c>
      <c r="E29" s="15">
        <v>0.053</v>
      </c>
      <c r="F29" s="16" t="s">
        <v>73</v>
      </c>
      <c r="G29" s="17">
        <v>1939.14</v>
      </c>
      <c r="H29" s="17">
        <f ca="1">ROUND(INDIRECT(ADDRESS(ROW()+(0), COLUMN()+(-3), 1))*INDIRECT(ADDRESS(ROW()+(0), COLUMN()+(-1), 1)), 2)</f>
        <v>102.77</v>
      </c>
    </row>
    <row r="30" spans="1:8" ht="13.50" thickBot="1" customHeight="1">
      <c r="A30" s="14" t="s">
        <v>74</v>
      </c>
      <c r="B30" s="14"/>
      <c r="C30" s="14"/>
      <c r="D30" s="14" t="s">
        <v>75</v>
      </c>
      <c r="E30" s="15">
        <v>0.053</v>
      </c>
      <c r="F30" s="16" t="s">
        <v>76</v>
      </c>
      <c r="G30" s="17">
        <v>1209.92</v>
      </c>
      <c r="H30" s="17">
        <f ca="1">ROUND(INDIRECT(ADDRESS(ROW()+(0), COLUMN()+(-3), 1))*INDIRECT(ADDRESS(ROW()+(0), COLUMN()+(-1), 1)), 2)</f>
        <v>64.13</v>
      </c>
    </row>
    <row r="31" spans="1:8" ht="13.50" thickBot="1" customHeight="1">
      <c r="A31" s="14" t="s">
        <v>77</v>
      </c>
      <c r="B31" s="14"/>
      <c r="C31" s="14"/>
      <c r="D31" s="14" t="s">
        <v>78</v>
      </c>
      <c r="E31" s="15">
        <v>0.422</v>
      </c>
      <c r="F31" s="16" t="s">
        <v>79</v>
      </c>
      <c r="G31" s="17">
        <v>1887.12</v>
      </c>
      <c r="H31" s="17">
        <f ca="1">ROUND(INDIRECT(ADDRESS(ROW()+(0), COLUMN()+(-3), 1))*INDIRECT(ADDRESS(ROW()+(0), COLUMN()+(-1), 1)), 2)</f>
        <v>796.36</v>
      </c>
    </row>
    <row r="32" spans="1:8" ht="13.50" thickBot="1" customHeight="1">
      <c r="A32" s="14" t="s">
        <v>80</v>
      </c>
      <c r="B32" s="14"/>
      <c r="C32" s="14"/>
      <c r="D32" s="18" t="s">
        <v>81</v>
      </c>
      <c r="E32" s="19">
        <v>0.211</v>
      </c>
      <c r="F32" s="20" t="s">
        <v>82</v>
      </c>
      <c r="G32" s="21">
        <v>1209.92</v>
      </c>
      <c r="H32" s="21">
        <f ca="1">ROUND(INDIRECT(ADDRESS(ROW()+(0), COLUMN()+(-3), 1))*INDIRECT(ADDRESS(ROW()+(0), COLUMN()+(-1), 1)), 2)</f>
        <v>255.29</v>
      </c>
    </row>
    <row r="33" spans="1:8" ht="13.50" thickBot="1" customHeight="1">
      <c r="A33" s="18"/>
      <c r="B33" s="18"/>
      <c r="C33" s="18"/>
      <c r="D33" s="5" t="s">
        <v>83</v>
      </c>
      <c r="E33" s="22">
        <v>2</v>
      </c>
      <c r="F33" s="23" t="s">
        <v>84</v>
      </c>
      <c r="G33"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 2)</f>
        <v>45361.2</v>
      </c>
      <c r="H33" s="24">
        <f ca="1">ROUND(INDIRECT(ADDRESS(ROW()+(0), COLUMN()+(-3), 1))*INDIRECT(ADDRESS(ROW()+(0), COLUMN()+(-1), 1))/100, 2)</f>
        <v>907.22</v>
      </c>
    </row>
    <row r="34" spans="1:8" ht="13.50" thickBot="1" customHeight="1">
      <c r="A34" s="25" t="s">
        <v>85</v>
      </c>
      <c r="B34" s="25"/>
      <c r="C34" s="25"/>
      <c r="D34" s="26"/>
      <c r="E34" s="26"/>
      <c r="F34" s="27"/>
      <c r="G34" s="25" t="s">
        <v>86</v>
      </c>
      <c r="H34"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 2)</f>
        <v>46268.4</v>
      </c>
    </row>
  </sheetData>
  <mergeCells count="30">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E34"/>
  </mergeCells>
  <pageMargins left="0.147638" right="0.147638" top="0.206693" bottom="0.206693" header="0.0" footer="0.0"/>
  <pageSetup paperSize="9" orientation="portrait"/>
  <rowBreaks count="0" manualBreakCount="0">
    </rowBreaks>
</worksheet>
</file>