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<sst xmlns="http://schemas.openxmlformats.org/spreadsheetml/2006/main" count="45" uniqueCount="45">
  <si>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</si>
  <si>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ETI260</t>
  </si>
  <si>
    <t xml:space="preserve">m</t>
  </si>
  <si>
    <t xml:space="preserve">Rencontre de toiture terrasse chaude, inaccessible avec un parement vertical. Imperméabilisation avec des membranes bitumineuses.</t>
  </si>
  <si>
    <r>
      <rPr>
        <sz val="8.25"/>
        <color rgb="FF000000"/>
        <rFont val="Arial"/>
        <family val="2"/>
      </rPr>
      <t xml:space="preserve">Rencontre de toiture terrasse chaude, inaccessible, autoprotégée, type conventionnelle avec un parement vertical; par la mise en place de tôle en acier galvanisé, épaisseur 0,8 mm, développement 300 mm, et 2 plis, pour l'arrêt et la protection de l'imperméabilisation constituée de: bande de renfort de 50 cm de largeur, réalisée à partir de membrane en bitume modifié par élastomère SBS, LBM(SBS)-40-FP, avec une armature de feutre de polyester non tissé de 160 g/m², de surface non protégée, totalement adhérée au support avec chalumeau, impression préalable avec émulsion bitumineuse anionique avec charges. Arrêt avec bande de finalisation de 50 cm de développement avec membrane en bitume modifié par élastomère SBS, LBM(SBS)-50/G-FP, avec une armature de feutre de polyester renforcé et stabilisé de 150 g/m², avec une autoprotection minérale de couleur grise. Comprend le cordon de scellement appliqué entre le profilé métallique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</si>
  <si>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</si>
  <si>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</si>
  <si>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</si>
  <si>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</si>
  <si>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</si>
  <si>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</si>
  <si>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</si>
  <si>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</si>
  <si>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</si>
  <si>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</si>
  <si>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</si>
  <si>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</si>
  <si>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mt14lga010ea</t>
  </si>
  <si>
    <t xml:space="preserve">Membrane en bitume modifié par élastomère SBS, LBM(SBS)-50/G-FP, de 3,5 mm d'épaisseur, masse nominale 5 kg/m², avec une armature de feutre de polyester renforcé et stabilisé de 150 g/m², avec une autoprotection minérale de couleur grise. Selon NF EN 13707.</t>
  </si>
  <si>
    <t xml:space="preserve">m²</t>
  </si>
  <si>
    <t xml:space="preserve">mt15acc020c</t>
  </si>
  <si>
    <t xml:space="preserve">Tôle en acier galvanisé, épaisseur 0,8 mm, développement 300 mm, et 2 plis.</t>
  </si>
  <si>
    <t xml:space="preserve">m</t>
  </si>
  <si>
    <t xml:space="preserve">mt15sja020a</t>
  </si>
  <si>
    <t xml:space="preserve">Cartouche de mastic de polyuréthane, de 310 cm³.</t>
  </si>
  <si>
    <t xml:space="preserve">U</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</si>
  <si>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</si>
  <si>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</si>
  <si>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</si>
  <si>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</si>
  <si>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</si>
  <si>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</si>
  <si>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</si>
  <si>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</si>
  <si>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</si>
  <si>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</si>
  <si>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</si>
  <si>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</si>
  <si>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</si>
  <si>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</si>
  <si>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</si>
  <si>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</si>
  <si>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</si>
  <si>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3.077,12F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</si>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</sst>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0.15</v>
      </c>
      <c r="E9" s="11" t="s">
        <v>13</v>
      </c>
      <c r="F9" s="13">
        <v>2788.88</v>
      </c>
      <c r="G9" s="13">
        <f ca="1">ROUND(INDIRECT(ADDRESS(ROW()+(0), COLUMN()+(-3), 1))*INDIRECT(ADDRESS(ROW()+(0), COLUMN()+(-1), 1)), 2)</f>
        <v>418.33</v>
      </c>
    </row>
    <row r="10" spans="1:7" ht="34.50" thickBot="1" customHeight="1">
      <c r="A10" s="14" t="s">
        <v>14</v>
      </c>
      <c r="B10" s="14"/>
      <c r="C10" s="14" t="s">
        <v>15</v>
      </c>
      <c r="D10" s="15">
        <v>0.525</v>
      </c>
      <c r="E10" s="16" t="s">
        <v>16</v>
      </c>
      <c r="F10" s="17">
        <v>5856.64</v>
      </c>
      <c r="G10" s="17">
        <f ca="1">ROUND(INDIRECT(ADDRESS(ROW()+(0), COLUMN()+(-3), 1))*INDIRECT(ADDRESS(ROW()+(0), COLUMN()+(-1), 1)), 2)</f>
        <v>3074.74</v>
      </c>
    </row>
    <row r="11" spans="1:7" ht="34.50" thickBot="1" customHeight="1">
      <c r="A11" s="14" t="s">
        <v>17</v>
      </c>
      <c r="B11" s="14"/>
      <c r="C11" s="14" t="s">
        <v>18</v>
      </c>
      <c r="D11" s="15">
        <v>0.5</v>
      </c>
      <c r="E11" s="16" t="s">
        <v>19</v>
      </c>
      <c r="F11" s="17">
        <v>7234.68</v>
      </c>
      <c r="G11" s="17">
        <f ca="1">ROUND(INDIRECT(ADDRESS(ROW()+(0), COLUMN()+(-3), 1))*INDIRECT(ADDRESS(ROW()+(0), COLUMN()+(-1), 1)), 2)</f>
        <v>3617.34</v>
      </c>
    </row>
    <row r="12" spans="1:7" ht="13.50" thickBot="1" customHeight="1">
      <c r="A12" s="14" t="s">
        <v>20</v>
      </c>
      <c r="B12" s="14"/>
      <c r="C12" s="14" t="s">
        <v>21</v>
      </c>
      <c r="D12" s="15">
        <v>1</v>
      </c>
      <c r="E12" s="16" t="s">
        <v>22</v>
      </c>
      <c r="F12" s="17">
        <v>1722.54</v>
      </c>
      <c r="G12" s="17">
        <f ca="1">ROUND(INDIRECT(ADDRESS(ROW()+(0), COLUMN()+(-3), 1))*INDIRECT(ADDRESS(ROW()+(0), COLUMN()+(-1), 1)), 2)</f>
        <v>1722.54</v>
      </c>
    </row>
    <row r="13" spans="1:7" ht="13.50" thickBot="1" customHeight="1">
      <c r="A13" s="14" t="s">
        <v>23</v>
      </c>
      <c r="B13" s="14"/>
      <c r="C13" s="14" t="s">
        <v>24</v>
      </c>
      <c r="D13" s="15">
        <v>0.17</v>
      </c>
      <c r="E13" s="16" t="s">
        <v>25</v>
      </c>
      <c r="F13" s="17">
        <v>5930.47</v>
      </c>
      <c r="G13" s="17">
        <f ca="1">ROUND(INDIRECT(ADDRESS(ROW()+(0), COLUMN()+(-3), 1))*INDIRECT(ADDRESS(ROW()+(0), COLUMN()+(-1), 1)), 2)</f>
        <v>1008.18</v>
      </c>
    </row>
    <row r="14" spans="1:7" ht="13.50" thickBot="1" customHeight="1">
      <c r="A14" s="14" t="s">
        <v>26</v>
      </c>
      <c r="B14" s="14"/>
      <c r="C14" s="14" t="s">
        <v>27</v>
      </c>
      <c r="D14" s="15">
        <v>0.015</v>
      </c>
      <c r="E14" s="16" t="s">
        <v>28</v>
      </c>
      <c r="F14" s="17">
        <v>1618.08</v>
      </c>
      <c r="G14" s="17">
        <f ca="1">ROUND(INDIRECT(ADDRESS(ROW()+(0), COLUMN()+(-3), 1))*INDIRECT(ADDRESS(ROW()+(0), COLUMN()+(-1), 1)), 2)</f>
        <v>24.27</v>
      </c>
    </row>
    <row r="15" spans="1:7" ht="13.50" thickBot="1" customHeight="1">
      <c r="A15" s="14" t="s">
        <v>29</v>
      </c>
      <c r="B15" s="14"/>
      <c r="C15" s="14" t="s">
        <v>30</v>
      </c>
      <c r="D15" s="15">
        <v>0.19</v>
      </c>
      <c r="E15" s="16" t="s">
        <v>31</v>
      </c>
      <c r="F15" s="17">
        <v>1887.12</v>
      </c>
      <c r="G15" s="17">
        <f ca="1">ROUND(INDIRECT(ADDRESS(ROW()+(0), COLUMN()+(-3), 1))*INDIRECT(ADDRESS(ROW()+(0), COLUMN()+(-1), 1)), 2)</f>
        <v>358.55</v>
      </c>
    </row>
    <row r="16" spans="1:7" ht="13.50" thickBot="1" customHeight="1">
      <c r="A16" s="14" t="s">
        <v>32</v>
      </c>
      <c r="B16" s="14"/>
      <c r="C16" s="14" t="s">
        <v>33</v>
      </c>
      <c r="D16" s="15">
        <v>0.19</v>
      </c>
      <c r="E16" s="16" t="s">
        <v>34</v>
      </c>
      <c r="F16" s="17">
        <v>1209.92</v>
      </c>
      <c r="G16" s="17">
        <f ca="1">ROUND(INDIRECT(ADDRESS(ROW()+(0), COLUMN()+(-3), 1))*INDIRECT(ADDRESS(ROW()+(0), COLUMN()+(-1), 1)), 2)</f>
        <v>229.88</v>
      </c>
    </row>
    <row r="17" spans="1:7" ht="13.50" thickBot="1" customHeight="1">
      <c r="A17" s="14" t="s">
        <v>35</v>
      </c>
      <c r="B17" s="14"/>
      <c r="C17" s="14" t="s">
        <v>36</v>
      </c>
      <c r="D17" s="15">
        <v>0.105</v>
      </c>
      <c r="E17" s="16" t="s">
        <v>37</v>
      </c>
      <c r="F17" s="17">
        <v>1887.12</v>
      </c>
      <c r="G17" s="17">
        <f ca="1">ROUND(INDIRECT(ADDRESS(ROW()+(0), COLUMN()+(-3), 1))*INDIRECT(ADDRESS(ROW()+(0), COLUMN()+(-1), 1)), 2)</f>
        <v>198.15</v>
      </c>
    </row>
    <row r="18" spans="1:7" ht="13.50" thickBot="1" customHeight="1">
      <c r="A18" s="14" t="s">
        <v>38</v>
      </c>
      <c r="B18" s="14"/>
      <c r="C18" s="18" t="s">
        <v>39</v>
      </c>
      <c r="D18" s="19">
        <v>0.105</v>
      </c>
      <c r="E18" s="20" t="s">
        <v>40</v>
      </c>
      <c r="F18" s="21">
        <v>1164.21</v>
      </c>
      <c r="G18" s="21">
        <f ca="1">ROUND(INDIRECT(ADDRESS(ROW()+(0), COLUMN()+(-3), 1))*INDIRECT(ADDRESS(ROW()+(0), COLUMN()+(-1), 1)), 2)</f>
        <v>122.24</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10774.2</v>
      </c>
      <c r="G19" s="24">
        <f ca="1">ROUND(INDIRECT(ADDRESS(ROW()+(0), COLUMN()+(-3), 1))*INDIRECT(ADDRESS(ROW()+(0), COLUMN()+(-1), 1))/100, 2)</f>
        <v>215.48</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10989.7</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