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<sst xmlns="http://schemas.openxmlformats.org/spreadsheetml/2006/main" count="42" uniqueCount="42">
  <si>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</si>
  <si>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FSA120</t>
  </si>
  <si>
    <t xml:space="preserve">m²</t>
  </si>
  <si>
    <t xml:space="preserve">Chape sèche. Système "PLACO".</t>
  </si>
  <si>
    <r>
      <rPr>
        <sz val="8.25"/>
        <color rgb="FF000000"/>
        <rFont val="Arial"/>
        <family val="2"/>
      </rPr>
      <t xml:space="preserve">Chape sèche. Système Placo Force Floor Plus "PLACO", constitué de: pare-vapeur constitué de film de polyéthylène de 0,2 mm d'épaisseur; panneau rigide en laine minérale, selon NF EN 13162, non revêtu, de 20 mm d'épaisseur, résistance thermique 0,45 m²K/W, conductivité thermique 0,041 W/(mK); plaque de chape sèche, Solera Rigidur 20 "PLACO", de 20 mm d'épaisseur, à bords longitudinaux à rainure et languette composée de deux plaques de plâtre renforcé avec des fibres, collées en usine, de 10 mm; et plaque de plâtre renforcé avec des fibres GF-C1-I-W2 / NF EN 15283-2 - 1200 / 2400 / 12,5 / à bords longitudinaux abaissés, Rigidur H 13 BR "PLACO", unie à la plaque de la chape sèche avec un adhésif et un vissage postérieur. Comprend la bande étanche autoadhésive, Banda 45 "PLACO", l'adhésif Rigidur Nature Line Suelo "PLACO",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</si>
  <si>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</si>
  <si>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</si>
  <si>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</si>
  <si>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</si>
  <si>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</si>
  <si>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</si>
  <si>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mt15mbv100a</t>
  </si>
  <si>
    <t xml:space="preserve">Film de polyéthylène, de 0,2 mm d'épaisseur.</t>
  </si>
  <si>
    <t xml:space="preserve">m²</t>
  </si>
  <si>
    <t xml:space="preserve">mt12plj020c</t>
  </si>
  <si>
    <t xml:space="preserve">Bande étanche autoadhésive, Banda 45 "PLACO", en mousse de polyéthylène à cellules fermées, de 3 mm d'épaisseur et 45 mm de largeur, pour l'étanchéité et l'isolement du périmètre des chapes.</t>
  </si>
  <si>
    <t xml:space="preserve">m</t>
  </si>
  <si>
    <t xml:space="preserve">mt16lra012a</t>
  </si>
  <si>
    <t xml:space="preserve">Panneau rigide en laine minérale, selon NF EN 13162, non revêtu, de 20 mm d'épaisseur, résistance thermique 0,45 m²K/W, conductivité thermique 0,041 W/(mK), Euroclasse A1 de réaction au feu selon NF EN 13501-1, densité 90 kg/m³, chaleur spécifique 840 J/kgK, capacité d'absorption d'eau à court terme &lt;=1 kg/m² et coefficient de résistance à la diffusion de la vapeur d'eau 1,3.</t>
  </si>
  <si>
    <t xml:space="preserve">m²</t>
  </si>
  <si>
    <t xml:space="preserve">mt12pss010a</t>
  </si>
  <si>
    <t xml:space="preserve">Plaque de chape sèche, Solera Rigidur 20 "PLACO", de 20 mm d'épaisseur, à bords longitudinaux à rainure et languette composée de deux plaques de plâtre renforcé avec des fibres, collées en usine, de 10 mm.</t>
  </si>
  <si>
    <t xml:space="preserve">m²</t>
  </si>
  <si>
    <t xml:space="preserve">mt12pss020a</t>
  </si>
  <si>
    <t xml:space="preserve">Adhésif Rigidur Nature Line Suelo "PLACO".</t>
  </si>
  <si>
    <t xml:space="preserve">kg</t>
  </si>
  <si>
    <t xml:space="preserve">mt12plt050b</t>
  </si>
  <si>
    <t xml:space="preserve">Vis autoformeuse Rigidur 30 "PLACO", avec tête en trompette, de 30 mm de longueur.</t>
  </si>
  <si>
    <t xml:space="preserve">U</t>
  </si>
  <si>
    <t xml:space="preserve">mt12plk015b</t>
  </si>
  <si>
    <t xml:space="preserve">Plaque de plâtre renforcé avec des fibres GF-C1-I-W2 / NF EN 15283-2 - 1200 / 2400 / 12,5 / à bords longitudinaux abaissés, Rigidur H 13 BR "PLACO".</t>
  </si>
  <si>
    <t xml:space="preserve">m²</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</si>
  <si>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</si>
  <si>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</si>
  <si>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</si>
  <si>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</si>
  <si>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</si>
  <si>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</si>
  <si>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</si>
  <si>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</si>
  <si>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3.104,21F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</si>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</sst>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253.69</v>
      </c>
      <c r="H9" s="13">
        <f ca="1">ROUND(INDIRECT(ADDRESS(ROW()+(0), COLUMN()+(-3), 1))*INDIRECT(ADDRESS(ROW()+(0), COLUMN()+(-1), 1)), 2)</f>
        <v>279.06</v>
      </c>
    </row>
    <row r="10" spans="1:8" ht="34.50" thickBot="1" customHeight="1">
      <c r="A10" s="14" t="s">
        <v>14</v>
      </c>
      <c r="B10" s="14"/>
      <c r="C10" s="14" t="s">
        <v>15</v>
      </c>
      <c r="D10" s="14"/>
      <c r="E10" s="15">
        <v>1.1</v>
      </c>
      <c r="F10" s="16" t="s">
        <v>16</v>
      </c>
      <c r="G10" s="17">
        <v>396.2</v>
      </c>
      <c r="H10" s="17">
        <f ca="1">ROUND(INDIRECT(ADDRESS(ROW()+(0), COLUMN()+(-3), 1))*INDIRECT(ADDRESS(ROW()+(0), COLUMN()+(-1), 1)), 2)</f>
        <v>435.82</v>
      </c>
    </row>
    <row r="11" spans="1:8" ht="55.50" thickBot="1" customHeight="1">
      <c r="A11" s="14" t="s">
        <v>17</v>
      </c>
      <c r="B11" s="14"/>
      <c r="C11" s="14" t="s">
        <v>18</v>
      </c>
      <c r="D11" s="14"/>
      <c r="E11" s="15">
        <v>1.5</v>
      </c>
      <c r="F11" s="16" t="s">
        <v>19</v>
      </c>
      <c r="G11" s="17">
        <v>8268.2</v>
      </c>
      <c r="H11" s="17">
        <f ca="1">ROUND(INDIRECT(ADDRESS(ROW()+(0), COLUMN()+(-3), 1))*INDIRECT(ADDRESS(ROW()+(0), COLUMN()+(-1), 1)), 2)</f>
        <v>12402.3</v>
      </c>
    </row>
    <row r="12" spans="1:8" ht="34.50" thickBot="1" customHeight="1">
      <c r="A12" s="14" t="s">
        <v>20</v>
      </c>
      <c r="B12" s="14"/>
      <c r="C12" s="14" t="s">
        <v>21</v>
      </c>
      <c r="D12" s="14"/>
      <c r="E12" s="15">
        <v>1.05</v>
      </c>
      <c r="F12" s="16" t="s">
        <v>22</v>
      </c>
      <c r="G12" s="17">
        <v>22442.9</v>
      </c>
      <c r="H12" s="17">
        <f ca="1">ROUND(INDIRECT(ADDRESS(ROW()+(0), COLUMN()+(-3), 1))*INDIRECT(ADDRESS(ROW()+(0), COLUMN()+(-1), 1)), 2)</f>
        <v>23565.1</v>
      </c>
    </row>
    <row r="13" spans="1:8" ht="13.50" thickBot="1" customHeight="1">
      <c r="A13" s="14" t="s">
        <v>23</v>
      </c>
      <c r="B13" s="14"/>
      <c r="C13" s="14" t="s">
        <v>24</v>
      </c>
      <c r="D13" s="14"/>
      <c r="E13" s="15">
        <v>0.09</v>
      </c>
      <c r="F13" s="16" t="s">
        <v>25</v>
      </c>
      <c r="G13" s="17">
        <v>10798.7</v>
      </c>
      <c r="H13" s="17">
        <f ca="1">ROUND(INDIRECT(ADDRESS(ROW()+(0), COLUMN()+(-3), 1))*INDIRECT(ADDRESS(ROW()+(0), COLUMN()+(-1), 1)), 2)</f>
        <v>971.88</v>
      </c>
    </row>
    <row r="14" spans="1:8" ht="13.50" thickBot="1" customHeight="1">
      <c r="A14" s="14" t="s">
        <v>26</v>
      </c>
      <c r="B14" s="14"/>
      <c r="C14" s="14" t="s">
        <v>27</v>
      </c>
      <c r="D14" s="14"/>
      <c r="E14" s="15">
        <v>18</v>
      </c>
      <c r="F14" s="16" t="s">
        <v>28</v>
      </c>
      <c r="G14" s="17">
        <v>18.84</v>
      </c>
      <c r="H14" s="17">
        <f ca="1">ROUND(INDIRECT(ADDRESS(ROW()+(0), COLUMN()+(-3), 1))*INDIRECT(ADDRESS(ROW()+(0), COLUMN()+(-1), 1)), 2)</f>
        <v>339.12</v>
      </c>
    </row>
    <row r="15" spans="1:8" ht="24.00" thickBot="1" customHeight="1">
      <c r="A15" s="14" t="s">
        <v>29</v>
      </c>
      <c r="B15" s="14"/>
      <c r="C15" s="14" t="s">
        <v>30</v>
      </c>
      <c r="D15" s="14"/>
      <c r="E15" s="15">
        <v>1.05</v>
      </c>
      <c r="F15" s="16" t="s">
        <v>31</v>
      </c>
      <c r="G15" s="17">
        <v>20362.7</v>
      </c>
      <c r="H15" s="17">
        <f ca="1">ROUND(INDIRECT(ADDRESS(ROW()+(0), COLUMN()+(-3), 1))*INDIRECT(ADDRESS(ROW()+(0), COLUMN()+(-1), 1)), 2)</f>
        <v>21380.8</v>
      </c>
    </row>
    <row r="16" spans="1:8" ht="13.50" thickBot="1" customHeight="1">
      <c r="A16" s="14" t="s">
        <v>32</v>
      </c>
      <c r="B16" s="14"/>
      <c r="C16" s="14" t="s">
        <v>33</v>
      </c>
      <c r="D16" s="14"/>
      <c r="E16" s="15">
        <v>0.474</v>
      </c>
      <c r="F16" s="16" t="s">
        <v>34</v>
      </c>
      <c r="G16" s="17">
        <v>1939.14</v>
      </c>
      <c r="H16" s="17">
        <f ca="1">ROUND(INDIRECT(ADDRESS(ROW()+(0), COLUMN()+(-3), 1))*INDIRECT(ADDRESS(ROW()+(0), COLUMN()+(-1), 1)), 2)</f>
        <v>919.15</v>
      </c>
    </row>
    <row r="17" spans="1:8" ht="13.50" thickBot="1" customHeight="1">
      <c r="A17" s="14" t="s">
        <v>35</v>
      </c>
      <c r="B17" s="14"/>
      <c r="C17" s="18" t="s">
        <v>36</v>
      </c>
      <c r="D17" s="18"/>
      <c r="E17" s="19">
        <v>0.474</v>
      </c>
      <c r="F17" s="20" t="s">
        <v>37</v>
      </c>
      <c r="G17" s="21">
        <v>1209.92</v>
      </c>
      <c r="H17" s="21">
        <f ca="1">ROUND(INDIRECT(ADDRESS(ROW()+(0), COLUMN()+(-3), 1))*INDIRECT(ADDRESS(ROW()+(0), COLUMN()+(-1), 1)), 2)</f>
        <v>573.5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60866.8</v>
      </c>
      <c r="H18" s="24">
        <f ca="1">ROUND(INDIRECT(ADDRESS(ROW()+(0), COLUMN()+(-3), 1))*INDIRECT(ADDRESS(ROW()+(0), COLUMN()+(-1), 1))/100, 2)</f>
        <v>1217.34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62084.1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