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<sst xmlns="http://schemas.openxmlformats.org/spreadsheetml/2006/main" count="27" uniqueCount="27">
  <si>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</si>
  <si>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TCS010</t>
  </si>
  <si>
    <t xml:space="preserve">U</t>
  </si>
  <si>
    <t xml:space="preserve">Système de captation solaire thermique pour installation individuelle, sur toiture terrasse.</t>
  </si>
  <si>
    <r>
      <rPr>
        <sz val="8.25"/>
        <color rgb="FF000000"/>
        <rFont val="Arial"/>
        <family val="2"/>
      </rPr>
      <t xml:space="preserve">Capteur solaire thermique complet à tubes sous vide, partagé, pour installation individuelle, composé de: un panneau, de 1260x1650x140 mm, rendement optique 0,93 et coefficient de pertes 1,623 W/m²K, avec tubes en verre avec borosilicate, composés d'un tube intérieur recouvert internement d'une couche d'absorption de nitrure d'aluminium (AlN), une chambre de vidange et un tube extérieur de 47 mm de diamètre et 1500 mm de longueur et collecteurs en cuivre de 8 mm de diamètre, carcasse en aluminium avec isolation en polyuréthane, réflecteurs montés sur le châssis pour améliorer le rendement; structure de support; ballon échangeur constitué de réservoir interne d'acier inoxydable, de 200 l, serpentin, isolation en polyuréthane de 45 mm d'épaisseur, réservoir externe en acier avec finition polie panneau de contrôle; vase d'expansion; pompe de circulation; centrale de contrôle; vannes et manomètre.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</si>
  <si>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</si>
  <si>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</si>
  <si>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</si>
  <si>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</si>
  <si>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</si>
  <si>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</si>
  <si>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mt38csg030aa</t>
  </si>
  <si>
    <t xml:space="preserve">Capteur solaire thermique complet à tubes sous vide, partagé, pour installation individuelle, composé de: un panneau, de 1260x1650x140 mm, rendement optique 0,93 et coefficient de pertes 1,623 W/m²K, avec tubes en verre avec borosilicate, composés d'un tube intérieur recouvert internement d'une couche d'absorption de nitrure d'aluminium (AlN), une chambre de vidange et un tube extérieur de 47 mm de diamètre et 1500 mm de longueur et collecteurs en cuivre de 8 mm de diamètre, carcasse en aluminium avec isolation en polyuréthane, réflecteurs montés sur le châssis pour améliorer le rendement; structure de support; ballon échangeur constitué de réservoir interne d'acier inoxydable, de 200 l, serpentin, isolation en polyuréthane de 45 mm d'épaisseur, réservoir externe en acier avec finition polie panneau de contrôle; vase d'expansion; pompe de circulation; centrale de contrôle; vannes et manomètre.</t>
  </si>
  <si>
    <t xml:space="preserve">U</t>
  </si>
  <si>
    <t xml:space="preserve">mt38csg100</t>
  </si>
  <si>
    <t xml:space="preserve">Solution eau-glycol pour remplissage de capteur solaire thermique, pour une température de travail comprise entre -28°C et +200°C.</t>
  </si>
  <si>
    <t xml:space="preserve">l</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</si>
  <si>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</si>
  <si>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</si>
  <si>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</si>
  <si>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</si>
  <si>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</si>
  <si>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</si>
  <si>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</si>
  <si>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</si>
  <si>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2.065.386,00F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</si>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</sst>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2.65072e+006</v>
      </c>
      <c r="G9" s="13">
        <f ca="1">ROUND(INDIRECT(ADDRESS(ROW()+(0), COLUMN()+(-3), 1))*INDIRECT(ADDRESS(ROW()+(0), COLUMN()+(-1), 1)), 2)</f>
        <v>2.65072e+006</v>
      </c>
    </row>
    <row r="10" spans="1:7" ht="24.00" thickBot="1" customHeight="1">
      <c r="A10" s="14" t="s">
        <v>14</v>
      </c>
      <c r="B10" s="14"/>
      <c r="C10" s="14" t="s">
        <v>15</v>
      </c>
      <c r="D10" s="15">
        <v>0.84</v>
      </c>
      <c r="E10" s="16" t="s">
        <v>16</v>
      </c>
      <c r="F10" s="17">
        <v>3382.51</v>
      </c>
      <c r="G10" s="17">
        <f ca="1">ROUND(INDIRECT(ADDRESS(ROW()+(0), COLUMN()+(-3), 1))*INDIRECT(ADDRESS(ROW()+(0), COLUMN()+(-1), 1)), 2)</f>
        <v>2841.31</v>
      </c>
    </row>
    <row r="11" spans="1:7" ht="13.50" thickBot="1" customHeight="1">
      <c r="A11" s="14" t="s">
        <v>17</v>
      </c>
      <c r="B11" s="14"/>
      <c r="C11" s="14" t="s">
        <v>18</v>
      </c>
      <c r="D11" s="15">
        <v>3.42</v>
      </c>
      <c r="E11" s="16" t="s">
        <v>19</v>
      </c>
      <c r="F11" s="17">
        <v>1939.14</v>
      </c>
      <c r="G11" s="17">
        <f ca="1">ROUND(INDIRECT(ADDRESS(ROW()+(0), COLUMN()+(-3), 1))*INDIRECT(ADDRESS(ROW()+(0), COLUMN()+(-1), 1)), 2)</f>
        <v>6631.86</v>
      </c>
    </row>
    <row r="12" spans="1:7" ht="13.50" thickBot="1" customHeight="1">
      <c r="A12" s="14" t="s">
        <v>20</v>
      </c>
      <c r="B12" s="14"/>
      <c r="C12" s="18" t="s">
        <v>21</v>
      </c>
      <c r="D12" s="19">
        <v>3.42</v>
      </c>
      <c r="E12" s="20" t="s">
        <v>22</v>
      </c>
      <c r="F12" s="21">
        <v>1207.61</v>
      </c>
      <c r="G12" s="21">
        <f ca="1">ROUND(INDIRECT(ADDRESS(ROW()+(0), COLUMN()+(-3), 1))*INDIRECT(ADDRESS(ROW()+(0), COLUMN()+(-1), 1)), 2)</f>
        <v>4130.03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2.66433e+006</v>
      </c>
      <c r="G13" s="24">
        <f ca="1">ROUND(INDIRECT(ADDRESS(ROW()+(0), COLUMN()+(-3), 1))*INDIRECT(ADDRESS(ROW()+(0), COLUMN()+(-1), 1))/100, 2)</f>
        <v>53286.5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2.71761e+006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