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<sst xmlns="http://schemas.openxmlformats.org/spreadsheetml/2006/main" count="45" uniqueCount="45">
  <si>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</si>
  <si>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TCS050</t>
  </si>
  <si>
    <t xml:space="preserve">U</t>
  </si>
  <si>
    <t xml:space="preserve">Capteur solaire thermique pour installation collective, sur toiture terrasse.</t>
  </si>
  <si>
    <r>
      <rPr>
        <sz val="8.25"/>
        <color rgb="FF000000"/>
        <rFont val="Arial"/>
        <family val="2"/>
      </rPr>
      <t xml:space="preserve">Capteur solaire thermique constitué d'une batterie de 2 modules, chacun d'entre eux étant composé d'un capteur solaire thermique plat, Helioconcept SRV 2.3/2 "SAUNIER DUVAL", avec panneau de montage de 1233x2033x80 mm, surface utile 2,35 m², rendement optique 0,787, coefficient primaire de pertes 3,783 W/m²K et coefficient secondaire de pertes 0,016 W/m²K², composé de cadre en aluminium, finition peinte, absorbeur en cuivre avec traitement hautement sélectif, isolation thermique en laine minérale et enveloppe de protection en verre de sécurité, placés sur structure support pour couverture plate. Comprend les accessoires de montages et de fixation, l'ensemble des connexions hydrauliques entre capteurs solaires thermiques, liquide de remplissage pour capteur solaire thermique, la vanne de sécurité, le purgeur, les vannes d'isolement et autres accessoires.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</si>
  <si>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</si>
  <si>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</si>
  <si>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</si>
  <si>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</si>
  <si>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</si>
  <si>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</si>
  <si>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mt38css502a</t>
  </si>
  <si>
    <t xml:space="preserve">Capteur solaire thermique plat, Helioconcept SRV 2.3/2 "SAUNIER DUVAL", avec panneau de montage de 1233x2033x80 mm, surface utile 2,35 m², rendement optique 0,787, coefficient primaire de pertes 3,783 W/m²K et coefficient secondaire de pertes 0,016 W/m²K², composé de cadre en aluminium, finition peinte, absorbeur en cuivre avec traitement hautement sélectif, isolation thermique en laine minérale et enveloppe de protection en verre de sécurité.</t>
  </si>
  <si>
    <t xml:space="preserve">U</t>
  </si>
  <si>
    <t xml:space="preserve">mt38css549b</t>
  </si>
  <si>
    <t xml:space="preserve">Châssis de capteur solaire thermique, pour 2 panneaux avec montage vertical, sur toiture terrasse, ancré mécaniquement avec support ajustable à 20°, 30°, 40° et 45°, "SAUNIER DUVAL".</t>
  </si>
  <si>
    <t xml:space="preserve">U</t>
  </si>
  <si>
    <t xml:space="preserve">mt38css560</t>
  </si>
  <si>
    <t xml:space="preserve">Kit hydraulique d'entrée et de sortie pour batterie de capteurs solaires thermiques, "SAUNIER DUVAL".</t>
  </si>
  <si>
    <t xml:space="preserve">U</t>
  </si>
  <si>
    <t xml:space="preserve">mt38css561</t>
  </si>
  <si>
    <t xml:space="preserve">Kit hydraulique de liaison entre capteurs solaires sur toiture terrasse, "SAUNIER DUVAL".</t>
  </si>
  <si>
    <t xml:space="preserve">U</t>
  </si>
  <si>
    <t xml:space="preserve">mt38css580</t>
  </si>
  <si>
    <t xml:space="preserve">Purgeur automatique pour capteurs solaires thermiques, "SAUNIER DUVAL".</t>
  </si>
  <si>
    <t xml:space="preserve">U</t>
  </si>
  <si>
    <t xml:space="preserve">mt38css728</t>
  </si>
  <si>
    <t xml:space="preserve">Vanne de sécurité, pour une température maximale de 99°C, "SAUNIER DUVAL".</t>
  </si>
  <si>
    <t xml:space="preserve">U</t>
  </si>
  <si>
    <t xml:space="preserve">mt38css300</t>
  </si>
  <si>
    <t xml:space="preserve">Bidon de 10 l de solution eau-glycol pour remplissage de capteur solaire thermique, "SAUNIER DUVAL".</t>
  </si>
  <si>
    <t xml:space="preserve">U</t>
  </si>
  <si>
    <t xml:space="preserve">mt37sve010d</t>
  </si>
  <si>
    <t xml:space="preserve">Vanne à sphère en laiton nickelé à visser de 1".</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</si>
  <si>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</si>
  <si>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</si>
  <si>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</si>
  <si>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</si>
  <si>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</si>
  <si>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</si>
  <si>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</si>
  <si>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</si>
  <si>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</si>
  <si>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1.586.100,16F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</si>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</sst>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v>
      </c>
      <c r="F9" s="11" t="s">
        <v>13</v>
      </c>
      <c r="G9" s="13">
        <v>646905</v>
      </c>
      <c r="H9" s="13">
        <f ca="1">ROUND(INDIRECT(ADDRESS(ROW()+(0), COLUMN()+(-3), 1))*INDIRECT(ADDRESS(ROW()+(0), COLUMN()+(-1), 1)), 2)</f>
        <v>1.29381e+006</v>
      </c>
    </row>
    <row r="10" spans="1:8" ht="34.50" thickBot="1" customHeight="1">
      <c r="A10" s="14" t="s">
        <v>14</v>
      </c>
      <c r="B10" s="14"/>
      <c r="C10" s="14" t="s">
        <v>15</v>
      </c>
      <c r="D10" s="14"/>
      <c r="E10" s="15">
        <v>1</v>
      </c>
      <c r="F10" s="16" t="s">
        <v>16</v>
      </c>
      <c r="G10" s="17">
        <v>511604</v>
      </c>
      <c r="H10" s="17">
        <f ca="1">ROUND(INDIRECT(ADDRESS(ROW()+(0), COLUMN()+(-3), 1))*INDIRECT(ADDRESS(ROW()+(0), COLUMN()+(-1), 1)), 2)</f>
        <v>511604</v>
      </c>
    </row>
    <row r="11" spans="1:8" ht="24.00" thickBot="1" customHeight="1">
      <c r="A11" s="14" t="s">
        <v>17</v>
      </c>
      <c r="B11" s="14"/>
      <c r="C11" s="14" t="s">
        <v>18</v>
      </c>
      <c r="D11" s="14"/>
      <c r="E11" s="15">
        <v>1</v>
      </c>
      <c r="F11" s="16" t="s">
        <v>19</v>
      </c>
      <c r="G11" s="17">
        <v>46509.5</v>
      </c>
      <c r="H11" s="17">
        <f ca="1">ROUND(INDIRECT(ADDRESS(ROW()+(0), COLUMN()+(-3), 1))*INDIRECT(ADDRESS(ROW()+(0), COLUMN()+(-1), 1)), 2)</f>
        <v>46509.5</v>
      </c>
    </row>
    <row r="12" spans="1:8" ht="13.50" thickBot="1" customHeight="1">
      <c r="A12" s="14" t="s">
        <v>20</v>
      </c>
      <c r="B12" s="14"/>
      <c r="C12" s="14" t="s">
        <v>21</v>
      </c>
      <c r="D12" s="14"/>
      <c r="E12" s="15">
        <v>1</v>
      </c>
      <c r="F12" s="16" t="s">
        <v>22</v>
      </c>
      <c r="G12" s="17">
        <v>38053.2</v>
      </c>
      <c r="H12" s="17">
        <f ca="1">ROUND(INDIRECT(ADDRESS(ROW()+(0), COLUMN()+(-3), 1))*INDIRECT(ADDRESS(ROW()+(0), COLUMN()+(-1), 1)), 2)</f>
        <v>38053.2</v>
      </c>
    </row>
    <row r="13" spans="1:8" ht="13.50" thickBot="1" customHeight="1">
      <c r="A13" s="14" t="s">
        <v>23</v>
      </c>
      <c r="B13" s="14"/>
      <c r="C13" s="14" t="s">
        <v>24</v>
      </c>
      <c r="D13" s="14"/>
      <c r="E13" s="15">
        <v>1</v>
      </c>
      <c r="F13" s="16" t="s">
        <v>25</v>
      </c>
      <c r="G13" s="17">
        <v>63422</v>
      </c>
      <c r="H13" s="17">
        <f ca="1">ROUND(INDIRECT(ADDRESS(ROW()+(0), COLUMN()+(-3), 1))*INDIRECT(ADDRESS(ROW()+(0), COLUMN()+(-1), 1)), 2)</f>
        <v>63422</v>
      </c>
    </row>
    <row r="14" spans="1:8" ht="13.50" thickBot="1" customHeight="1">
      <c r="A14" s="14" t="s">
        <v>26</v>
      </c>
      <c r="B14" s="14"/>
      <c r="C14" s="14" t="s">
        <v>27</v>
      </c>
      <c r="D14" s="14"/>
      <c r="E14" s="15">
        <v>1</v>
      </c>
      <c r="F14" s="16" t="s">
        <v>28</v>
      </c>
      <c r="G14" s="17">
        <v>33825.1</v>
      </c>
      <c r="H14" s="17">
        <f ca="1">ROUND(INDIRECT(ADDRESS(ROW()+(0), COLUMN()+(-3), 1))*INDIRECT(ADDRESS(ROW()+(0), COLUMN()+(-1), 1)), 2)</f>
        <v>33825.1</v>
      </c>
    </row>
    <row r="15" spans="1:8" ht="24.00" thickBot="1" customHeight="1">
      <c r="A15" s="14" t="s">
        <v>29</v>
      </c>
      <c r="B15" s="14"/>
      <c r="C15" s="14" t="s">
        <v>30</v>
      </c>
      <c r="D15" s="14"/>
      <c r="E15" s="15">
        <v>0.37</v>
      </c>
      <c r="F15" s="16" t="s">
        <v>31</v>
      </c>
      <c r="G15" s="17">
        <v>54965.8</v>
      </c>
      <c r="H15" s="17">
        <f ca="1">ROUND(INDIRECT(ADDRESS(ROW()+(0), COLUMN()+(-3), 1))*INDIRECT(ADDRESS(ROW()+(0), COLUMN()+(-1), 1)), 2)</f>
        <v>20337.3</v>
      </c>
    </row>
    <row r="16" spans="1:8" ht="13.50" thickBot="1" customHeight="1">
      <c r="A16" s="14" t="s">
        <v>32</v>
      </c>
      <c r="B16" s="14"/>
      <c r="C16" s="14" t="s">
        <v>33</v>
      </c>
      <c r="D16" s="14"/>
      <c r="E16" s="15">
        <v>2</v>
      </c>
      <c r="F16" s="16" t="s">
        <v>34</v>
      </c>
      <c r="G16" s="17">
        <v>10277.8</v>
      </c>
      <c r="H16" s="17">
        <f ca="1">ROUND(INDIRECT(ADDRESS(ROW()+(0), COLUMN()+(-3), 1))*INDIRECT(ADDRESS(ROW()+(0), COLUMN()+(-1), 1)), 2)</f>
        <v>20555.7</v>
      </c>
    </row>
    <row r="17" spans="1:8" ht="13.50" thickBot="1" customHeight="1">
      <c r="A17" s="14" t="s">
        <v>35</v>
      </c>
      <c r="B17" s="14"/>
      <c r="C17" s="14" t="s">
        <v>36</v>
      </c>
      <c r="D17" s="14"/>
      <c r="E17" s="15">
        <v>5.7</v>
      </c>
      <c r="F17" s="16" t="s">
        <v>37</v>
      </c>
      <c r="G17" s="17">
        <v>1939.14</v>
      </c>
      <c r="H17" s="17">
        <f ca="1">ROUND(INDIRECT(ADDRESS(ROW()+(0), COLUMN()+(-3), 1))*INDIRECT(ADDRESS(ROW()+(0), COLUMN()+(-1), 1)), 2)</f>
        <v>11053.1</v>
      </c>
    </row>
    <row r="18" spans="1:8" ht="13.50" thickBot="1" customHeight="1">
      <c r="A18" s="14" t="s">
        <v>38</v>
      </c>
      <c r="B18" s="14"/>
      <c r="C18" s="18" t="s">
        <v>39</v>
      </c>
      <c r="D18" s="18"/>
      <c r="E18" s="19">
        <v>5.7</v>
      </c>
      <c r="F18" s="20" t="s">
        <v>40</v>
      </c>
      <c r="G18" s="21">
        <v>1207.61</v>
      </c>
      <c r="H18" s="21">
        <f ca="1">ROUND(INDIRECT(ADDRESS(ROW()+(0), COLUMN()+(-3), 1))*INDIRECT(ADDRESS(ROW()+(0), COLUMN()+(-1), 1)), 2)</f>
        <v>6883.38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2.04605e+006</v>
      </c>
      <c r="H19" s="24">
        <f ca="1">ROUND(INDIRECT(ADDRESS(ROW()+(0), COLUMN()+(-3), 1))*INDIRECT(ADDRESS(ROW()+(0), COLUMN()+(-1), 1))/100, 2)</f>
        <v>40921.1</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2.08697e+006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