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<sst xmlns="http://schemas.openxmlformats.org/spreadsheetml/2006/main" count="90" uniqueCount="90">
  <si>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</si>
  <si>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ETH400</t>
  </si>
  <si>
    <t xml:space="preserve">m²</t>
  </si>
  <si>
    <t xml:space="preserve">Toiture terrasse chaude, inaccessible, végétalisée extensive, type inversée. Imperméabilisation avec des membranes de polyoléfines,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</si>
  <si>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d'une membrane d'étanchéité souple en polyéthylène, avec les deux faces revêtues de géotextile non tissé, Schlüter-KERDI 200 "SCHLÜTER-SYSTEMS", de 0,2 mm d'épaisseur, fixée au support sur toute sa surface via mortier-colle de prise normale, C1, couleur grise, et recouvrements fixés avec adhésif bicomposant Schlüter-KERDI-COLL-L; ISOLATION THERMIQUE: panneau rigide en polystyrène extrudé, à surface lisse et usinage latéral à feuillures mi-bois, de 50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</si>
  <si>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</si>
  <si>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</si>
  <si>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</si>
  <si>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</si>
  <si>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</si>
  <si>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</si>
  <si>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</si>
  <si>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</si>
  <si>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</si>
  <si>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</si>
  <si>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</si>
  <si>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</si>
  <si>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</si>
  <si>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</si>
  <si>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</si>
  <si>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</si>
  <si>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</si>
  <si>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</si>
  <si>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</si>
  <si>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</si>
  <si>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</si>
  <si>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</si>
  <si>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</si>
  <si>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</si>
  <si>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</si>
  <si>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</si>
  <si>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</si>
  <si>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</si>
  <si>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</si>
  <si>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</si>
  <si>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mt15res010a</t>
  </si>
  <si>
    <t xml:space="preserve">Membrane d'étanchéité souple en polyéthylène, avec les deux faces revêtues de géotextile non tissé, Schlüter-KERDI 200 "SCHLÜTER-SYSTEMS", de 0,2 mm d'épaisseur.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</si>
  <si>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</si>
  <si>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</si>
  <si>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</si>
  <si>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</si>
  <si>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mt16pxa010abq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</si>
  <si>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</si>
  <si>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</si>
  <si>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</si>
  <si>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</si>
  <si>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</si>
  <si>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</si>
  <si>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</si>
  <si>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</si>
  <si>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</si>
  <si>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</si>
  <si>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</si>
  <si>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</si>
  <si>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</si>
  <si>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</si>
  <si>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</si>
  <si>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</si>
  <si>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</si>
  <si>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</si>
  <si>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</si>
  <si>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</si>
  <si>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</si>
  <si>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</si>
  <si>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</si>
  <si>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</si>
  <si>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</si>
  <si>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</si>
  <si>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</si>
  <si>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</si>
  <si>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</si>
  <si>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</si>
  <si>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</si>
  <si>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</si>
  <si>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</si>
  <si>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</si>
  <si>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</si>
  <si>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</si>
  <si>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</si>
  <si>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</si>
  <si>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</si>
  <si>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</si>
  <si>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</si>
  <si>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</si>
  <si>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</si>
  <si>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</si>
  <si>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</si>
  <si>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</si>
  <si>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24.064,63F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</si>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</sst>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4</v>
      </c>
      <c r="E16" s="16" t="s">
        <v>34</v>
      </c>
      <c r="F16" s="17">
        <v>246.12</v>
      </c>
      <c r="G16" s="17">
        <f ca="1">ROUND(INDIRECT(ADDRESS(ROW()+(0), COLUMN()+(-3), 1))*INDIRECT(ADDRESS(ROW()+(0), COLUMN()+(-1), 1)), 2)</f>
        <v>984.48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16625</v>
      </c>
      <c r="G17" s="17">
        <f ca="1">ROUND(INDIRECT(ADDRESS(ROW()+(0), COLUMN()+(-3), 1))*INDIRECT(ADDRESS(ROW()+(0), COLUMN()+(-1), 1)), 2)</f>
        <v>18287.5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0.105</v>
      </c>
      <c r="E18" s="16" t="s">
        <v>40</v>
      </c>
      <c r="F18" s="17">
        <v>10079.9</v>
      </c>
      <c r="G18" s="17">
        <f ca="1">ROUND(INDIRECT(ADDRESS(ROW()+(0), COLUMN()+(-3), 1))*INDIRECT(ADDRESS(ROW()+(0), COLUMN()+(-1), 1)), 2)</f>
        <v>1058.39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8294.75</v>
      </c>
      <c r="G19" s="17">
        <f ca="1">ROUND(INDIRECT(ADDRESS(ROW()+(0), COLUMN()+(-3), 1))*INDIRECT(ADDRESS(ROW()+(0), COLUMN()+(-1), 1)), 2)</f>
        <v>8709.49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574.18</v>
      </c>
      <c r="G20" s="17">
        <f ca="1">ROUND(INDIRECT(ADDRESS(ROW()+(0), COLUMN()+(-3), 1))*INDIRECT(ADDRESS(ROW()+(0), COLUMN()+(-1), 1)), 2)</f>
        <v>602.89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7940.1</v>
      </c>
      <c r="G21" s="17">
        <f ca="1">ROUND(INDIRECT(ADDRESS(ROW()+(0), COLUMN()+(-3), 1))*INDIRECT(ADDRESS(ROW()+(0), COLUMN()+(-1), 1)), 2)</f>
        <v>8337.11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2165.48</v>
      </c>
      <c r="G22" s="17">
        <f ca="1">ROUND(INDIRECT(ADDRESS(ROW()+(0), COLUMN()+(-3), 1))*INDIRECT(ADDRESS(ROW()+(0), COLUMN()+(-1), 1)), 2)</f>
        <v>2273.75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101.43</v>
      </c>
      <c r="G23" s="17">
        <f ca="1">ROUND(INDIRECT(ADDRESS(ROW()+(0), COLUMN()+(-3), 1))*INDIRECT(ADDRESS(ROW()+(0), COLUMN()+(-1), 1)), 2)</f>
        <v>6085.8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142.98</v>
      </c>
      <c r="G24" s="17">
        <f ca="1">ROUND(INDIRECT(ADDRESS(ROW()+(0), COLUMN()+(-3), 1))*INDIRECT(ADDRESS(ROW()+(0), COLUMN()+(-1), 1)), 2)</f>
        <v>7149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45.31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0.095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179.28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0.432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502.94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0.285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537.83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0.285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344.83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102.77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0.053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64.13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0.056</v>
      </c>
      <c r="E32" s="16" t="s">
        <v>82</v>
      </c>
      <c r="F32" s="17">
        <v>1887.12</v>
      </c>
      <c r="G32" s="17">
        <f ca="1">ROUND(INDIRECT(ADDRESS(ROW()+(0), COLUMN()+(-3), 1))*INDIRECT(ADDRESS(ROW()+(0), COLUMN()+(-1), 1)), 2)</f>
        <v>105.68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0.056</v>
      </c>
      <c r="E33" s="20" t="s">
        <v>85</v>
      </c>
      <c r="F33" s="21">
        <v>1164.21</v>
      </c>
      <c r="G33" s="21">
        <f ca="1">ROUND(INDIRECT(ADDRESS(ROW()+(0), COLUMN()+(-3), 1))*INDIRECT(ADDRESS(ROW()+(0), COLUMN()+(-1), 1)), 2)</f>
        <v>65.2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67601.1</v>
      </c>
      <c r="G34" s="24">
        <f ca="1">ROUND(INDIRECT(ADDRESS(ROW()+(0), COLUMN()+(-3), 1))*INDIRECT(ADDRESS(ROW()+(0), COLUMN()+(-1), 1))/100, 2)</f>
        <v>1352.02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68953.1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