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<sst xmlns="http://schemas.openxmlformats.org/spreadsheetml/2006/main" count="33" uniqueCount="33">
  <si>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</si>
  <si>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ETI020</t>
  </si>
  <si>
    <t xml:space="preserve">m</t>
  </si>
  <si>
    <t xml:space="preserve">Joint de dilatation en toiture terrasse chaude, accessible. Imperméabilisation avec des membranes de polyoléfines.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</si>
  <si>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fixe, type conventionnelle. Imperméabilisation: bande de renfort Schlüter-KERDI-FLEX 125 "SCHLÜTER-SYSTEMS", de 125 mm de largeur et 0,3 mm d'épaisseur, fixée au support avec adhésif bicomposant Schlüter-KERDI-COLL-L "SCHLÜTER-SYSTEMS", en formant un pli sans adhérer dans la zone du joint; fond de joints pour scellement dans des cordons en polyéthylène expansé, de 20 mm de diamètre; et bande de finalisation Schlüter-KERDI-FLEX 250 "SCHLÜTER-SYSTEMS", de 250 mm de largeur et 0,3 mm d'épaisseur fixée à l'imperméabilisation de la toiture, avec adhésif bicomposant Schlüter-KERDI-COLL-L "SCHLÜTER-SYSTEMS",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</si>
  <si>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</si>
  <si>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</si>
  <si>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</si>
  <si>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</si>
  <si>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</si>
  <si>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</si>
  <si>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</si>
  <si>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</si>
  <si>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</si>
  <si>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mt15res030i</t>
  </si>
  <si>
    <t xml:space="preserve">Bande de renfort flexible, Schlüter-KERDI-FLEX 125 "SCHLÜTER-SYSTEMS", de 125 mm de largeur et 0,3 mm d'épaisseur, pour le scellement des joints de mouvement, fournie en rouleaux de 30 m de longueur.</t>
  </si>
  <si>
    <t xml:space="preserve">m</t>
  </si>
  <si>
    <t xml:space="preserve">mt15sja030bb</t>
  </si>
  <si>
    <t xml:space="preserve">Fond de joints pour scellement dans des cordons en polyéthylène expansé, de 20 mm de diamètre, pour limiter la profondeur du joint de dilatation.</t>
  </si>
  <si>
    <t xml:space="preserve">m</t>
  </si>
  <si>
    <t xml:space="preserve">mt15res030l</t>
  </si>
  <si>
    <t xml:space="preserve">Bande de renfort flexible, Schlüter-KERDI-FLEX 250 "SCHLÜTER-SYSTEMS", de 250 mm de largeur et 0,3 mm d'épaisseur, pour le scellement des joints de mouvement, fournie en rouleaux de 30 m de longueur.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</si>
  <si>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</si>
  <si>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</si>
  <si>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</si>
  <si>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</si>
  <si>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</si>
  <si>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</si>
  <si>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</si>
  <si>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</si>
  <si>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</si>
  <si>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37.326,46F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</si>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</sst>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0.7</v>
      </c>
      <c r="E9" s="11" t="s">
        <v>13</v>
      </c>
      <c r="F9" s="13">
        <v>10079.9</v>
      </c>
      <c r="G9" s="13">
        <f ca="1">ROUND(INDIRECT(ADDRESS(ROW()+(0), COLUMN()+(-3), 1))*INDIRECT(ADDRESS(ROW()+(0), COLUMN()+(-1), 1)), 2)</f>
        <v>7055.91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5784.09</v>
      </c>
      <c r="G10" s="17">
        <f ca="1">ROUND(INDIRECT(ADDRESS(ROW()+(0), COLUMN()+(-3), 1))*INDIRECT(ADDRESS(ROW()+(0), COLUMN()+(-1), 1)), 2)</f>
        <v>6073.29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206.87</v>
      </c>
      <c r="G11" s="17">
        <f ca="1">ROUND(INDIRECT(ADDRESS(ROW()+(0), COLUMN()+(-3), 1))*INDIRECT(ADDRESS(ROW()+(0), COLUMN()+(-1), 1)), 2)</f>
        <v>217.21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10528.1</v>
      </c>
      <c r="G12" s="17">
        <f ca="1">ROUND(INDIRECT(ADDRESS(ROW()+(0), COLUMN()+(-3), 1))*INDIRECT(ADDRESS(ROW()+(0), COLUMN()+(-1), 1)), 2)</f>
        <v>11054.5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0.105</v>
      </c>
      <c r="E13" s="16" t="s">
        <v>25</v>
      </c>
      <c r="F13" s="17">
        <v>1887.12</v>
      </c>
      <c r="G13" s="17">
        <f ca="1">ROUND(INDIRECT(ADDRESS(ROW()+(0), COLUMN()+(-3), 1))*INDIRECT(ADDRESS(ROW()+(0), COLUMN()+(-1), 1)), 2)</f>
        <v>198.15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0.105</v>
      </c>
      <c r="E14" s="20" t="s">
        <v>28</v>
      </c>
      <c r="F14" s="21">
        <v>1209.92</v>
      </c>
      <c r="G14" s="21">
        <f ca="1">ROUND(INDIRECT(ADDRESS(ROW()+(0), COLUMN()+(-3), 1))*INDIRECT(ADDRESS(ROW()+(0), COLUMN()+(-1), 1)), 2)</f>
        <v>127.04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24726.1</v>
      </c>
      <c r="G15" s="24">
        <f ca="1">ROUND(INDIRECT(ADDRESS(ROW()+(0), COLUMN()+(-3), 1))*INDIRECT(ADDRESS(ROW()+(0), COLUMN()+(-1), 1))/100, 2)</f>
        <v>494.52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25220.6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