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<sst xmlns="http://schemas.openxmlformats.org/spreadsheetml/2006/main" count="33" uniqueCount="33">
  <si>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</si>
  <si>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ETI200</t>
  </si>
  <si>
    <t xml:space="preserve">U</t>
  </si>
  <si>
    <t xml:space="preserve">Rencontre de toiture terrasse froide, accessible avec un écoulement. Imperméabilisation avec des membranes de polyoléfines.</t>
  </si>
  <si>
    <r>
      <rPr>
        <sz val="8.25"/>
        <color rgb="FF000000"/>
        <rFont val="Arial"/>
        <family val="2"/>
      </rPr>
      <t xml:space="preserve">Rencontre en toiture terrasse froide, accessible, avec revêtement de sol fixe, type conventionnelle avec écoulement à sortie verticale, en réalisant un rabaissement dans le support autour de l'écoulement, dans lequel on recevra l'imperméabilisation constitué de: kit Schlüter-KERDI-DRAIN BH 50 B "SCHLÜTER-SYSTEMS", constitué de bouche d'écoulement à sortie horizontale avec connexion articulée de 50 mm de diamètre et entrée avec connexion rigide de 40 mm de diamètre, et membrane d'étanchéité souple en polyéthylène, avec les deux faces revêtues de géotextile non tissé, fixée au support sur toute sa surface avec du mortier-colle de prise normale C1 et kit Schlüter-KERDI-DRAIN R10 ED1 S "SCHLÜTER-SYSTEMS", constitué de grille carrée en acier inoxydable AISI 304, avec vis visibles, Diseño 1, de 100x100 mm, cadre en acier inoxydable AISI 304, et anneau pour la régulation de la hauteur.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</si>
  <si>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</si>
  <si>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</si>
  <si>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</si>
  <si>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</si>
  <si>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</si>
  <si>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</si>
  <si>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mt09mcr021g</t>
  </si>
  <si>
    <t xml:space="preserve">Mortier-colle de prise normale, C1, selon NF EN 12004, couleur grise.</t>
  </si>
  <si>
    <t xml:space="preserve">kg</t>
  </si>
  <si>
    <t xml:space="preserve">mt15res200bj</t>
  </si>
  <si>
    <t xml:space="preserve">Kit Schlüter-KERDI-DRAIN BH 50 B "SCHLÜTER-SYSTEMS", constitué de bouche d'écoulement à sortie horizontale avec connexion articulée de 50 mm de diamètre et entrée avec connexion rigide de 40 mm de diamètre, et membrane d'étanchéité souple en polyéthylène, avec les deux faces revêtues de géotextile non tissé.</t>
  </si>
  <si>
    <t xml:space="preserve">U</t>
  </si>
  <si>
    <t xml:space="preserve">mt15res205aal</t>
  </si>
  <si>
    <t xml:space="preserve">Kit Schlüter-KERDI-DRAIN R10 ED1 S "SCHLÜTER-SYSTEMS", constitué de grille carrée en acier inoxydable AISI 304, avec vis visibles, Diseño 1, de 100x100 mm, cadre en acier inoxydable AISI 304, et anneau pour la régulation de la hauteur.</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</si>
  <si>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</si>
  <si>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</si>
  <si>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</si>
  <si>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</si>
  <si>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</si>
  <si>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</si>
  <si>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</si>
  <si>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mo008</t>
  </si>
  <si>
    <t xml:space="preserve">Compagnon professionnel III/CP2 plombier.</t>
  </si>
  <si>
    <t xml:space="preserve">h</t>
  </si>
  <si>
    <t xml:space="preserve">Frais de chantier des unités d'ouvrage</t>
  </si>
  <si>
    <t xml:space="preserve">%</t>
  </si>
  <si>
    <t xml:space="preserve">Coût d'entretien décennal: 51.637,91F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</si>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</sst>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1.36" customWidth="1"/>
    <col min="4" max="4" width="75.99"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v>
      </c>
      <c r="F9" s="11" t="s">
        <v>13</v>
      </c>
      <c r="G9" s="13">
        <v>246.12</v>
      </c>
      <c r="H9" s="13">
        <f ca="1">ROUND(INDIRECT(ADDRESS(ROW()+(0), COLUMN()+(-3), 1))*INDIRECT(ADDRESS(ROW()+(0), COLUMN()+(-1), 1)), 2)</f>
        <v>246.12</v>
      </c>
    </row>
    <row r="10" spans="1:8" ht="45.00" thickBot="1" customHeight="1">
      <c r="A10" s="14" t="s">
        <v>14</v>
      </c>
      <c r="B10" s="14"/>
      <c r="C10" s="14"/>
      <c r="D10" s="14" t="s">
        <v>15</v>
      </c>
      <c r="E10" s="15">
        <v>1</v>
      </c>
      <c r="F10" s="16" t="s">
        <v>16</v>
      </c>
      <c r="G10" s="17">
        <v>97889.8</v>
      </c>
      <c r="H10" s="17">
        <f ca="1">ROUND(INDIRECT(ADDRESS(ROW()+(0), COLUMN()+(-3), 1))*INDIRECT(ADDRESS(ROW()+(0), COLUMN()+(-1), 1)), 2)</f>
        <v>97889.8</v>
      </c>
    </row>
    <row r="11" spans="1:8" ht="34.50" thickBot="1" customHeight="1">
      <c r="A11" s="14" t="s">
        <v>17</v>
      </c>
      <c r="B11" s="14"/>
      <c r="C11" s="14"/>
      <c r="D11" s="14" t="s">
        <v>18</v>
      </c>
      <c r="E11" s="15">
        <v>1</v>
      </c>
      <c r="F11" s="16" t="s">
        <v>19</v>
      </c>
      <c r="G11" s="17">
        <v>55092.6</v>
      </c>
      <c r="H11" s="17">
        <f ca="1">ROUND(INDIRECT(ADDRESS(ROW()+(0), COLUMN()+(-3), 1))*INDIRECT(ADDRESS(ROW()+(0), COLUMN()+(-1), 1)), 2)</f>
        <v>55092.6</v>
      </c>
    </row>
    <row r="12" spans="1:8" ht="13.50" thickBot="1" customHeight="1">
      <c r="A12" s="14" t="s">
        <v>20</v>
      </c>
      <c r="B12" s="14"/>
      <c r="C12" s="14"/>
      <c r="D12" s="14" t="s">
        <v>21</v>
      </c>
      <c r="E12" s="15">
        <v>0.295</v>
      </c>
      <c r="F12" s="16" t="s">
        <v>22</v>
      </c>
      <c r="G12" s="17">
        <v>1887.12</v>
      </c>
      <c r="H12" s="17">
        <f ca="1">ROUND(INDIRECT(ADDRESS(ROW()+(0), COLUMN()+(-3), 1))*INDIRECT(ADDRESS(ROW()+(0), COLUMN()+(-1), 1)), 2)</f>
        <v>556.7</v>
      </c>
    </row>
    <row r="13" spans="1:8" ht="13.50" thickBot="1" customHeight="1">
      <c r="A13" s="14" t="s">
        <v>23</v>
      </c>
      <c r="B13" s="14"/>
      <c r="C13" s="14"/>
      <c r="D13" s="14" t="s">
        <v>24</v>
      </c>
      <c r="E13" s="15">
        <v>0.295</v>
      </c>
      <c r="F13" s="16" t="s">
        <v>25</v>
      </c>
      <c r="G13" s="17">
        <v>1209.92</v>
      </c>
      <c r="H13" s="17">
        <f ca="1">ROUND(INDIRECT(ADDRESS(ROW()+(0), COLUMN()+(-3), 1))*INDIRECT(ADDRESS(ROW()+(0), COLUMN()+(-1), 1)), 2)</f>
        <v>356.93</v>
      </c>
    </row>
    <row r="14" spans="1:8" ht="13.50" thickBot="1" customHeight="1">
      <c r="A14" s="14" t="s">
        <v>26</v>
      </c>
      <c r="B14" s="14"/>
      <c r="C14" s="14"/>
      <c r="D14" s="18" t="s">
        <v>27</v>
      </c>
      <c r="E14" s="19">
        <v>0.105</v>
      </c>
      <c r="F14" s="20" t="s">
        <v>28</v>
      </c>
      <c r="G14" s="21">
        <v>1939.14</v>
      </c>
      <c r="H14" s="21">
        <f ca="1">ROUND(INDIRECT(ADDRESS(ROW()+(0), COLUMN()+(-3), 1))*INDIRECT(ADDRESS(ROW()+(0), COLUMN()+(-1), 1)), 2)</f>
        <v>203.61</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154346</v>
      </c>
      <c r="H15" s="24">
        <f ca="1">ROUND(INDIRECT(ADDRESS(ROW()+(0), COLUMN()+(-3), 1))*INDIRECT(ADDRESS(ROW()+(0), COLUMN()+(-1), 1))/100, 2)</f>
        <v>3086.91</v>
      </c>
    </row>
    <row r="16" spans="1:8" ht="13.50" thickBot="1" customHeight="1">
      <c r="A16" s="25" t="s">
        <v>31</v>
      </c>
      <c r="B16" s="25"/>
      <c r="C16" s="25"/>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157433</v>
      </c>
    </row>
  </sheetData>
  <mergeCells count="12">
    <mergeCell ref="A1:H1"/>
    <mergeCell ref="C3:H3"/>
    <mergeCell ref="A5:H5"/>
    <mergeCell ref="A8:C8"/>
    <mergeCell ref="A9:C9"/>
    <mergeCell ref="A10:C10"/>
    <mergeCell ref="A11:C11"/>
    <mergeCell ref="A12:C12"/>
    <mergeCell ref="A13:C13"/>
    <mergeCell ref="A14:C14"/>
    <mergeCell ref="A15:C15"/>
    <mergeCell ref="A16:E16"/>
  </mergeCells>
  <pageMargins left="0.147638" right="0.147638" top="0.206693" bottom="0.206693" header="0.0" footer="0.0"/>
  <pageSetup paperSize="9" orientation="portrait"/>
  <rowBreaks count="0" manualBreakCount="0">
    </rowBreaks>
</worksheet>
</file>