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<sst xmlns="http://schemas.openxmlformats.org/spreadsheetml/2006/main" count="39" uniqueCount="39">
  <si>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</si>
  <si>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EEE020</t>
  </si>
  <si>
    <t xml:space="preserve">m²</t>
  </si>
  <si>
    <t xml:space="preserve">Imperméabilisation de coursives et de balcons, avec des membranes en polyoléfines.</t>
  </si>
  <si>
    <r>
      <rPr>
        <sz val="8.25"/>
        <color rgb="FF000000"/>
        <rFont val="Arial"/>
        <family val="2"/>
      </rPr>
      <t xml:space="preserve">Imperméabilisation de coursives et de balcons, avec membrane d'étanchéité souple en polyéthylène, avec les deux faces revêtues de géotextile non tissé, Schlüter-KERDI 200 "SCHLÜTER-SYSTEMS", de 0,2 mm d'épaisseur, fixée au support avec du mortier-colle de prise normale, C1 étendu avec une truelle dentée, fixée avec du mortier-colle de prise normale, C1, au support de mortier de ciment CEM II/B-P 32,5 N type M-5, confectionné sur chantier avec 250 kg/m³ de ciment et une proportion en volume 1/6, avec épaisseur moyenne de 4 cm et pente de 1% à 5%, finition talochée. Comprend adhésif bicomposant, Schlüter-KERDI-COLL-L "SCHLÜTER-SYSTEMS", bande de renfort Schlüter-KERDI-KEBA 100/125 et mastic adhésif élastique monocomposant, Schlüter-KERDI-FIX "SCHLÜTER-SYSTEMS".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</si>
  <si>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</si>
  <si>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</si>
  <si>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</si>
  <si>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</si>
  <si>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</si>
  <si>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</si>
  <si>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</si>
  <si>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</si>
  <si>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</si>
  <si>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</si>
  <si>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</si>
  <si>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</si>
  <si>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</si>
  <si>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</si>
  <si>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</si>
  <si>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</si>
  <si>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</si>
  <si>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</si>
  <si>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</si>
  <si>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</si>
  <si>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</si>
  <si>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</si>
  <si>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</si>
  <si>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</si>
  <si>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</si>
  <si>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</si>
  <si>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</si>
  <si>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</si>
  <si>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</si>
  <si>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</si>
  <si>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</si>
  <si>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</si>
  <si>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830,47F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</si>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</sst>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0.04</v>
      </c>
      <c r="F9" s="11" t="s">
        <v>13</v>
      </c>
      <c r="G9" s="13">
        <v>81077.3</v>
      </c>
      <c r="H9" s="13">
        <f ca="1">ROUND(INDIRECT(ADDRESS(ROW()+(0), COLUMN()+(-3), 1))*INDIRECT(ADDRESS(ROW()+(0), COLUMN()+(-1), 1)), 2)</f>
        <v>3243.09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246.12</v>
      </c>
      <c r="H10" s="17">
        <f ca="1">ROUND(INDIRECT(ADDRESS(ROW()+(0), COLUMN()+(-3), 1))*INDIRECT(ADDRESS(ROW()+(0), COLUMN()+(-1), 1)), 2)</f>
        <v>492.24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16625</v>
      </c>
      <c r="H11" s="17">
        <f ca="1">ROUND(INDIRECT(ADDRESS(ROW()+(0), COLUMN()+(-3), 1))*INDIRECT(ADDRESS(ROW()+(0), COLUMN()+(-1), 1)), 2)</f>
        <v>18287.5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0.3</v>
      </c>
      <c r="F12" s="16" t="s">
        <v>22</v>
      </c>
      <c r="G12" s="17">
        <v>10079.9</v>
      </c>
      <c r="H12" s="17">
        <f ca="1">ROUND(INDIRECT(ADDRESS(ROW()+(0), COLUMN()+(-3), 1))*INDIRECT(ADDRESS(ROW()+(0), COLUMN()+(-1), 1)), 2)</f>
        <v>3023.96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1.2</v>
      </c>
      <c r="F13" s="16" t="s">
        <v>25</v>
      </c>
      <c r="G13" s="17">
        <v>3399.42</v>
      </c>
      <c r="H13" s="17">
        <f ca="1">ROUND(INDIRECT(ADDRESS(ROW()+(0), COLUMN()+(-3), 1))*INDIRECT(ADDRESS(ROW()+(0), COLUMN()+(-1), 1)), 2)</f>
        <v>4079.3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0.06</v>
      </c>
      <c r="F14" s="16" t="s">
        <v>28</v>
      </c>
      <c r="G14" s="17">
        <v>20168.2</v>
      </c>
      <c r="H14" s="17">
        <f ca="1">ROUND(INDIRECT(ADDRESS(ROW()+(0), COLUMN()+(-3), 1))*INDIRECT(ADDRESS(ROW()+(0), COLUMN()+(-1), 1)), 2)</f>
        <v>1210.09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0.316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596.33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0.316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382.33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31314.9</v>
      </c>
      <c r="H17" s="24">
        <f ca="1">ROUND(INDIRECT(ADDRESS(ROW()+(0), COLUMN()+(-3), 1))*INDIRECT(ADDRESS(ROW()+(0), COLUMN()+(-1), 1))/100, 2)</f>
        <v>626.3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31941.2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