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<sst xmlns="http://schemas.openxmlformats.org/spreadsheetml/2006/main" count="30" uniqueCount="30">
  <si>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</si>
  <si>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FIU150</t>
  </si>
  <si>
    <t xml:space="preserve">m²</t>
  </si>
  <si>
    <t xml:space="preserve">Isolation thermique en doublage, avec des panneaux en polystyrène extrudé, système Schlüter-KERDI-BOARD "SCHLÜTER-SYSTEMS".</t>
  </si>
  <si>
    <r>
      <rPr>
        <sz val="8.25"/>
        <color rgb="FF000000"/>
        <rFont val="Arial"/>
        <family val="2"/>
      </rPr>
      <t xml:space="preserve">Isolation thermique en doublage, système Schlüter-KERDI-BOARD "SCHLÜTER-SYSTEMS", constituée de panneau imperméabilisant en polystyrène extrudé, Schlüter-KERDI-BOARD "SCHLÜTER-SYSTEMS", de 2600 mm de longueur, 625 mm de largeur et 5 mm d'épaisseur, revêtu sur ses deux faces avec une couche de renfort spécial sans ciment et un géotextile, résistance thermique 0,15 m²K/W, conductivité thermique 0,035 W/(mK), pose avec un mortier-colle en couche mince étendu avec une truelle dentée. Comprend le mastic adhésif élastique monocomposant, Schlüter-KERDI-FIX "SCHLÜTER-SYSTEMS",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</si>
  <si>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</si>
  <si>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</si>
  <si>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</si>
  <si>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</si>
  <si>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</si>
  <si>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</si>
  <si>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mt09mcr021g</t>
  </si>
  <si>
    <t xml:space="preserve">Mortier-colle de prise normale, C1, selon NF EN 12004, couleur grise.</t>
  </si>
  <si>
    <t xml:space="preserve">kg</t>
  </si>
  <si>
    <t xml:space="preserve">mt15res070a</t>
  </si>
  <si>
    <t xml:space="preserve">Cartouche de mastic adhésif élastique monocomposant, Schlüter-KERDI-FIX "SCHLÜTER-SYSTEMS", à base de polymères hybrides neutres (MS), de 290 ml, couleur grise ou blanche et finition brillante.</t>
  </si>
  <si>
    <t xml:space="preserve">U</t>
  </si>
  <si>
    <t xml:space="preserve">mt15res400a</t>
  </si>
  <si>
    <t xml:space="preserve">Panneau imperméabilisant en polystyrène extrudé, Schlüter-KERDI-BOARD "SCHLÜTER-SYSTEMS", de 2600 mm de longueur, 625 mm de largeur et 5 mm d'épaisseur, revêtu sur ses deux faces avec une couche de renfort spécial sans ciment et un géotextile, résistance thermique 0,15 m²K/W, conductivité thermique 0,035 W/(mK).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</si>
  <si>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</si>
  <si>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</si>
  <si>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</si>
  <si>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</si>
  <si>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</si>
  <si>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</si>
  <si>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</si>
  <si>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</si>
  <si>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</si>
  <si>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552,01F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</si>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</sst>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246.12</v>
      </c>
      <c r="H9" s="13">
        <f ca="1">ROUND(INDIRECT(ADDRESS(ROW()+(0), COLUMN()+(-3), 1))*INDIRECT(ADDRESS(ROW()+(0), COLUMN()+(-1), 1)), 2)</f>
        <v>738.36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0.01</v>
      </c>
      <c r="F10" s="16" t="s">
        <v>16</v>
      </c>
      <c r="G10" s="17">
        <v>20168.2</v>
      </c>
      <c r="H10" s="17">
        <f ca="1">ROUND(INDIRECT(ADDRESS(ROW()+(0), COLUMN()+(-3), 1))*INDIRECT(ADDRESS(ROW()+(0), COLUMN()+(-1), 1)), 2)</f>
        <v>201.68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1.05</v>
      </c>
      <c r="F11" s="16" t="s">
        <v>19</v>
      </c>
      <c r="G11" s="17">
        <v>33047.1</v>
      </c>
      <c r="H11" s="17">
        <f ca="1">ROUND(INDIRECT(ADDRESS(ROW()+(0), COLUMN()+(-3), 1))*INDIRECT(ADDRESS(ROW()+(0), COLUMN()+(-1), 1)), 2)</f>
        <v>34699.5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0.173</v>
      </c>
      <c r="F12" s="16" t="s">
        <v>22</v>
      </c>
      <c r="G12" s="17">
        <v>1939.14</v>
      </c>
      <c r="H12" s="17">
        <f ca="1">ROUND(INDIRECT(ADDRESS(ROW()+(0), COLUMN()+(-3), 1))*INDIRECT(ADDRESS(ROW()+(0), COLUMN()+(-1), 1)), 2)</f>
        <v>335.47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0.086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104.05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36079</v>
      </c>
      <c r="H14" s="24">
        <f ca="1">ROUND(INDIRECT(ADDRESS(ROW()+(0), COLUMN()+(-3), 1))*INDIRECT(ADDRESS(ROW()+(0), COLUMN()+(-1), 1))/100, 2)</f>
        <v>721.58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36800.6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