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<sst xmlns="http://schemas.openxmlformats.org/spreadsheetml/2006/main" count="57" uniqueCount="57">
  <si>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</si>
  <si>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TCM140</t>
  </si>
  <si>
    <t xml:space="preserve">m²</t>
  </si>
  <si>
    <t xml:space="preserve">Système de chauffage et de rafraîchissement par plancher rayonnant à faible hauteur, avec couche de mortier.</t>
  </si>
  <si>
    <r>
      <rPr>
        <sz val="8.25"/>
        <color rgb="FF000000"/>
        <rFont val="Arial"/>
        <family val="2"/>
      </rPr>
      <t xml:space="preserve">Système de chauffage par plancher rayonnant Schlüter-BEKOTEC-THERM, de faible hauteur et basse température de départ "SCHLÜTER-SYSTEMS", composé de: bande périphérique en mousse de polyéthylène réticulée à cellules fermées, de 8x100 mm, avec un film de polyéthylène en pied, avec adhésif pour fixation au parement vertical, modèle Schlüter-BEKOTEC-BRSK 810, dalle à plots, en polystyrène expansé (EPS), 75,5x106 cm, modèle Schlüter-BEKOTEC-EN 2520 P, tube en polyéthylène résistant à la température (PE-RT), avec barrière d'oxygène (EVOH), de 16 mm de diamètre extérieur et 2 mm d'épaisseur, modèle Schlüter-BEKOTEC-THERM-BTHR 16 RT 70, pinces en plastique, modèle Schlüter-BEKOTEC-THERM-BTZRH 75/100, pinces en plastique, modèle Schlüter-BEKOTEC-THERM-BTZRH 17/100, mortier autonivelant, "SCHLÜTER-SYSTEMS", CA - C20 - F4 selon NF EN 13813, natte imperméabilisante, de désolidarisation et hautement perméable à la vapeur d'eau en polyéthylène avec structure quadrillée, de 3 mm d'épaisseur, Schlüter-DITRA 30M, pose avec un mortier-colle.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</si>
  <si>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</si>
  <si>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</si>
  <si>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</si>
  <si>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</si>
  <si>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</si>
  <si>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</si>
  <si>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mt38sch030b</t>
  </si>
  <si>
    <t xml:space="preserve">Bande périphérique en mousse de polyéthylène réticulée à cellules fermées, de 8x100 mm, avec un film de polyéthylène en pied, avec adhésif pour fixation au parement vertical, modèle Schlüter-BEKOTEC-BRSK 810 "SCHLÜTER-SYSTEMS".</t>
  </si>
  <si>
    <t xml:space="preserve">m</t>
  </si>
  <si>
    <t xml:space="preserve">mt17sch010d</t>
  </si>
  <si>
    <t xml:space="preserve">Dalle à plots, en polystyrène expansé (EPS), 75,5x106 cm, modèle Schlüter-BEKOTEC-EN 2520 P "SCHLÜTER-SYSTEMS", pour tube de 16 mm de diamètre, pas de pose multiple de 7,5 cm, liaison entre plaques par rainures et languettes, adaptée pour les chapes en mortier de ciment conventionnel.</t>
  </si>
  <si>
    <t xml:space="preserve">m²</t>
  </si>
  <si>
    <t xml:space="preserve">mt38sch070a</t>
  </si>
  <si>
    <t xml:space="preserve">Pince en plastique, modèle Schlüter-BEKOTEC-THERM-BTZRH 75/100 "SCHLÜTER-SYSTEMS", indiquée pour la fixation du tube de 16 mm de diamètre extérieur sur la dalle à plots suivant un angle de 45°.</t>
  </si>
  <si>
    <t xml:space="preserve">U</t>
  </si>
  <si>
    <t xml:space="preserve">mt38sch075a</t>
  </si>
  <si>
    <t xml:space="preserve">Pince en plastique, modèle Schlüter-BEKOTEC-THERM-BTZRH 17/100 "SCHLÜTER-SYSTEMS", indiquée pour la fixation du tube de 16 mm de diamètre extérieur sur la dalle à plots dans des zones difficiles.</t>
  </si>
  <si>
    <t xml:space="preserve">U</t>
  </si>
  <si>
    <t xml:space="preserve">mt37sch010aa</t>
  </si>
  <si>
    <t xml:space="preserve">Tube en polyéthylène résistant à la température (PE-RT), avec barrière d'oxygène (EVOH), de 16 mm de diamètre extérieur et 2 mm d'épaisseur, modèle Schlüter-BEKOTEC-THERM-BTHR 16 RT 70 "SCHLÜTER-SYSTEMS", fourni en rouleaux de 70 m de longueur.</t>
  </si>
  <si>
    <t xml:space="preserve">m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</si>
  <si>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</si>
  <si>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</si>
  <si>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</si>
  <si>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</si>
  <si>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</si>
  <si>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</si>
  <si>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</si>
  <si>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</si>
  <si>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</si>
  <si>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</si>
  <si>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</si>
  <si>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</si>
  <si>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</si>
  <si>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</si>
  <si>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</si>
  <si>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</si>
  <si>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</si>
  <si>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</si>
  <si>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</si>
  <si>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</si>
  <si>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</si>
  <si>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</si>
  <si>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</si>
  <si>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</si>
  <si>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</si>
  <si>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</si>
  <si>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</si>
  <si>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</si>
  <si>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</si>
  <si>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2.495,27F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</si>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</sst>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1217.7</v>
      </c>
      <c r="H9" s="13">
        <f ca="1">ROUND(INDIRECT(ADDRESS(ROW()+(0), COLUMN()+(-3), 1))*INDIRECT(ADDRESS(ROW()+(0), COLUMN()+(-1), 1)), 2)</f>
        <v>730.62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16574.3</v>
      </c>
      <c r="H10" s="17">
        <f ca="1">ROUND(INDIRECT(ADDRESS(ROW()+(0), COLUMN()+(-3), 1))*INDIRECT(ADDRESS(ROW()+(0), COLUMN()+(-1), 1)), 2)</f>
        <v>16574.3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286.33</v>
      </c>
      <c r="H11" s="17">
        <f ca="1">ROUND(INDIRECT(ADDRESS(ROW()+(0), COLUMN()+(-3), 1))*INDIRECT(ADDRESS(ROW()+(0), COLUMN()+(-1), 1)), 2)</f>
        <v>2.86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150.1</v>
      </c>
      <c r="H12" s="17">
        <f ca="1">ROUND(INDIRECT(ADDRESS(ROW()+(0), COLUMN()+(-3), 1))*INDIRECT(ADDRESS(ROW()+(0), COLUMN()+(-1), 1)), 2)</f>
        <v>1.5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4.444</v>
      </c>
      <c r="F13" s="16" t="s">
        <v>25</v>
      </c>
      <c r="G13" s="17">
        <v>1750.45</v>
      </c>
      <c r="H13" s="17">
        <f ca="1">ROUND(INDIRECT(ADDRESS(ROW()+(0), COLUMN()+(-3), 1))*INDIRECT(ADDRESS(ROW()+(0), COLUMN()+(-1), 1)), 2)</f>
        <v>7779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0.024</v>
      </c>
      <c r="F14" s="16" t="s">
        <v>28</v>
      </c>
      <c r="G14" s="17">
        <v>182800</v>
      </c>
      <c r="H14" s="17">
        <f ca="1">ROUND(INDIRECT(ADDRESS(ROW()+(0), COLUMN()+(-3), 1))*INDIRECT(ADDRESS(ROW()+(0), COLUMN()+(-1), 1)), 2)</f>
        <v>4387.21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1054.78</v>
      </c>
      <c r="H15" s="17">
        <f ca="1">ROUND(INDIRECT(ADDRESS(ROW()+(0), COLUMN()+(-3), 1))*INDIRECT(ADDRESS(ROW()+(0), COLUMN()+(-1), 1)), 2)</f>
        <v>4.22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16244.5</v>
      </c>
      <c r="H16" s="17">
        <f ca="1">ROUND(INDIRECT(ADDRESS(ROW()+(0), COLUMN()+(-3), 1))*INDIRECT(ADDRESS(ROW()+(0), COLUMN()+(-1), 1)), 2)</f>
        <v>16244.5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</v>
      </c>
      <c r="F17" s="16" t="s">
        <v>37</v>
      </c>
      <c r="G17" s="17">
        <v>154.7</v>
      </c>
      <c r="H17" s="17">
        <f ca="1">ROUND(INDIRECT(ADDRESS(ROW()+(0), COLUMN()+(-3), 1))*INDIRECT(ADDRESS(ROW()+(0), COLUMN()+(-1), 1)), 2)</f>
        <v>309.4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0.058</v>
      </c>
      <c r="F18" s="16" t="s">
        <v>40</v>
      </c>
      <c r="G18" s="17">
        <v>5118.77</v>
      </c>
      <c r="H18" s="17">
        <f ca="1">ROUND(INDIRECT(ADDRESS(ROW()+(0), COLUMN()+(-3), 1))*INDIRECT(ADDRESS(ROW()+(0), COLUMN()+(-1), 1)), 2)</f>
        <v>296.89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0.769</v>
      </c>
      <c r="F19" s="16" t="s">
        <v>43</v>
      </c>
      <c r="G19" s="17">
        <v>1939.14</v>
      </c>
      <c r="H19" s="17">
        <f ca="1">ROUND(INDIRECT(ADDRESS(ROW()+(0), COLUMN()+(-3), 1))*INDIRECT(ADDRESS(ROW()+(0), COLUMN()+(-1), 1)), 2)</f>
        <v>1491.2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0.769</v>
      </c>
      <c r="F20" s="16" t="s">
        <v>46</v>
      </c>
      <c r="G20" s="17">
        <v>1207.61</v>
      </c>
      <c r="H20" s="17">
        <f ca="1">ROUND(INDIRECT(ADDRESS(ROW()+(0), COLUMN()+(-3), 1))*INDIRECT(ADDRESS(ROW()+(0), COLUMN()+(-1), 1)), 2)</f>
        <v>928.65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0.057</v>
      </c>
      <c r="F21" s="16" t="s">
        <v>49</v>
      </c>
      <c r="G21" s="17">
        <v>1887.12</v>
      </c>
      <c r="H21" s="17">
        <f ca="1">ROUND(INDIRECT(ADDRESS(ROW()+(0), COLUMN()+(-3), 1))*INDIRECT(ADDRESS(ROW()+(0), COLUMN()+(-1), 1)), 2)</f>
        <v>107.57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0.057</v>
      </c>
      <c r="F22" s="20" t="s">
        <v>52</v>
      </c>
      <c r="G22" s="21">
        <v>1209.92</v>
      </c>
      <c r="H22" s="21">
        <f ca="1">ROUND(INDIRECT(ADDRESS(ROW()+(0), COLUMN()+(-3), 1))*INDIRECT(ADDRESS(ROW()+(0), COLUMN()+(-1), 1)), 2)</f>
        <v>68.97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48926.9</v>
      </c>
      <c r="H23" s="24">
        <f ca="1">ROUND(INDIRECT(ADDRESS(ROW()+(0), COLUMN()+(-3), 1))*INDIRECT(ADDRESS(ROW()+(0), COLUMN()+(-1), 1))/100, 2)</f>
        <v>978.54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49905.4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