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<sst xmlns="http://schemas.openxmlformats.org/spreadsheetml/2006/main" count="39" uniqueCount="39">
  <si>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</si>
  <si>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TCM060</t>
  </si>
  <si>
    <t xml:space="preserve">U</t>
  </si>
  <si>
    <t xml:space="preserve">Collecteur pour chauffage et rafraîchissement par plancher rayonnant.</t>
  </si>
  <si>
    <r>
      <rPr>
        <sz val="8.25"/>
        <color rgb="FF000000"/>
        <rFont val="Arial"/>
        <family val="2"/>
      </rPr>
      <t xml:space="preserve">Collecteur prémonté en polyamide renforcée, modèle Vario M "UPONOR", pour 4 circuits, composé de connexions principales de 1", dérivations de 3/4", thermomètres, purgeurs manuels, vanne de remplissage, vanne de vidange, débitmètres, bouchons finaux et supports, raccords femelle de 16 mm x 3/4" eurocône, modèle Vario, vannes à sphère pour fermeture du circuit du collecteur, modèle Vario, cintreuse en plastique, modèle Fix, monté en armoire en acier galvanisé, de 80x550x730 mm, modèle Vario IW avec porte, modèle Vario IW 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</si>
  <si>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</si>
  <si>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</si>
  <si>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</si>
  <si>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</si>
  <si>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</si>
  <si>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</si>
  <si>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mt37alu009J</t>
  </si>
  <si>
    <t xml:space="preserve">Collecteur prémonté en polyamide renforcée, modèle Vario M "UPONOR", pour 4 circuits, composé de connexions principales de 1", dérivations de 3/4", thermomètres, purgeurs manuels, vanne de remplissage, vanne de vidange, débitmètres, bouchons finaux et supports.</t>
  </si>
  <si>
    <t xml:space="preserve">U</t>
  </si>
  <si>
    <t xml:space="preserve">mt37alu005r</t>
  </si>
  <si>
    <t xml:space="preserve">Raccord femelle de 16 mm x 3/4" eurocône, modèle Vario "UPONOR".</t>
  </si>
  <si>
    <t xml:space="preserve">U</t>
  </si>
  <si>
    <t xml:space="preserve">mt37alu082d</t>
  </si>
  <si>
    <t xml:space="preserve">Vanne à sphère pour fermeture du circuit du collecteur de 1" de diamètre, modèle Vario "UPONOR".</t>
  </si>
  <si>
    <t xml:space="preserve">U</t>
  </si>
  <si>
    <t xml:space="preserve">mt37alu015d</t>
  </si>
  <si>
    <t xml:space="preserve">Cintreuse en plastique, modèle Fix "UPONOR".</t>
  </si>
  <si>
    <t xml:space="preserve">U</t>
  </si>
  <si>
    <t xml:space="preserve">mt37alu031s</t>
  </si>
  <si>
    <t xml:space="preserve">Armoire en acier galvanisé, de 80x550x730 mm, modèle Vario IW "UPONOR", pour collecteur de 2 à 4 sorties, réglable en hauteur, avec ressort à cintrer.</t>
  </si>
  <si>
    <t xml:space="preserve">U</t>
  </si>
  <si>
    <t xml:space="preserve">mt37alu032s</t>
  </si>
  <si>
    <t xml:space="preserve">Porte bloquable pour armoire en acier, finition peinte couleur blanche RAL 9010, de 500x730 mm, modèle Vario IW S "UPONOR".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</si>
  <si>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</si>
  <si>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</si>
  <si>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</si>
  <si>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</si>
  <si>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</si>
  <si>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</si>
  <si>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</si>
  <si>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</si>
  <si>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</si>
  <si>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40.443,43F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</si>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</sst>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347976</v>
      </c>
      <c r="H9" s="13">
        <f ca="1">ROUND(INDIRECT(ADDRESS(ROW()+(0), COLUMN()+(-3), 1))*INDIRECT(ADDRESS(ROW()+(0), COLUMN()+(-1), 1)), 2)</f>
        <v>347976</v>
      </c>
    </row>
    <row r="10" spans="1:8" ht="13.50" thickBot="1" customHeight="1">
      <c r="A10" s="14" t="s">
        <v>14</v>
      </c>
      <c r="B10" s="14"/>
      <c r="C10" s="14" t="s">
        <v>15</v>
      </c>
      <c r="D10" s="14"/>
      <c r="E10" s="15">
        <v>8</v>
      </c>
      <c r="F10" s="16" t="s">
        <v>16</v>
      </c>
      <c r="G10" s="17">
        <v>6951.05</v>
      </c>
      <c r="H10" s="17">
        <f ca="1">ROUND(INDIRECT(ADDRESS(ROW()+(0), COLUMN()+(-3), 1))*INDIRECT(ADDRESS(ROW()+(0), COLUMN()+(-1), 1)), 2)</f>
        <v>55608.4</v>
      </c>
    </row>
    <row r="11" spans="1:8" ht="24.00" thickBot="1" customHeight="1">
      <c r="A11" s="14" t="s">
        <v>17</v>
      </c>
      <c r="B11" s="14"/>
      <c r="C11" s="14" t="s">
        <v>18</v>
      </c>
      <c r="D11" s="14"/>
      <c r="E11" s="15">
        <v>2</v>
      </c>
      <c r="F11" s="16" t="s">
        <v>19</v>
      </c>
      <c r="G11" s="17">
        <v>33436.1</v>
      </c>
      <c r="H11" s="17">
        <f ca="1">ROUND(INDIRECT(ADDRESS(ROW()+(0), COLUMN()+(-3), 1))*INDIRECT(ADDRESS(ROW()+(0), COLUMN()+(-1), 1)), 2)</f>
        <v>66872.2</v>
      </c>
    </row>
    <row r="12" spans="1:8" ht="13.50" thickBot="1" customHeight="1">
      <c r="A12" s="14" t="s">
        <v>20</v>
      </c>
      <c r="B12" s="14"/>
      <c r="C12" s="14" t="s">
        <v>21</v>
      </c>
      <c r="D12" s="14"/>
      <c r="E12" s="15">
        <v>8</v>
      </c>
      <c r="F12" s="16" t="s">
        <v>22</v>
      </c>
      <c r="G12" s="17">
        <v>2283.19</v>
      </c>
      <c r="H12" s="17">
        <f ca="1">ROUND(INDIRECT(ADDRESS(ROW()+(0), COLUMN()+(-3), 1))*INDIRECT(ADDRESS(ROW()+(0), COLUMN()+(-1), 1)), 2)</f>
        <v>18265.5</v>
      </c>
    </row>
    <row r="13" spans="1:8" ht="24.00" thickBot="1" customHeight="1">
      <c r="A13" s="14" t="s">
        <v>23</v>
      </c>
      <c r="B13" s="14"/>
      <c r="C13" s="14" t="s">
        <v>24</v>
      </c>
      <c r="D13" s="14"/>
      <c r="E13" s="15">
        <v>1</v>
      </c>
      <c r="F13" s="16" t="s">
        <v>25</v>
      </c>
      <c r="G13" s="17">
        <v>133609</v>
      </c>
      <c r="H13" s="17">
        <f ca="1">ROUND(INDIRECT(ADDRESS(ROW()+(0), COLUMN()+(-3), 1))*INDIRECT(ADDRESS(ROW()+(0), COLUMN()+(-1), 1)), 2)</f>
        <v>133609</v>
      </c>
    </row>
    <row r="14" spans="1:8" ht="24.00" thickBot="1" customHeight="1">
      <c r="A14" s="14" t="s">
        <v>26</v>
      </c>
      <c r="B14" s="14"/>
      <c r="C14" s="14" t="s">
        <v>27</v>
      </c>
      <c r="D14" s="14"/>
      <c r="E14" s="15">
        <v>1</v>
      </c>
      <c r="F14" s="16" t="s">
        <v>28</v>
      </c>
      <c r="G14" s="17">
        <v>164897</v>
      </c>
      <c r="H14" s="17">
        <f ca="1">ROUND(INDIRECT(ADDRESS(ROW()+(0), COLUMN()+(-3), 1))*INDIRECT(ADDRESS(ROW()+(0), COLUMN()+(-1), 1)), 2)</f>
        <v>164897</v>
      </c>
    </row>
    <row r="15" spans="1:8" ht="13.50" thickBot="1" customHeight="1">
      <c r="A15" s="14" t="s">
        <v>29</v>
      </c>
      <c r="B15" s="14"/>
      <c r="C15" s="14" t="s">
        <v>30</v>
      </c>
      <c r="D15" s="14"/>
      <c r="E15" s="15">
        <v>1.837</v>
      </c>
      <c r="F15" s="16" t="s">
        <v>31</v>
      </c>
      <c r="G15" s="17">
        <v>1939.14</v>
      </c>
      <c r="H15" s="17">
        <f ca="1">ROUND(INDIRECT(ADDRESS(ROW()+(0), COLUMN()+(-3), 1))*INDIRECT(ADDRESS(ROW()+(0), COLUMN()+(-1), 1)), 2)</f>
        <v>3562.2</v>
      </c>
    </row>
    <row r="16" spans="1:8" ht="13.50" thickBot="1" customHeight="1">
      <c r="A16" s="14" t="s">
        <v>32</v>
      </c>
      <c r="B16" s="14"/>
      <c r="C16" s="18" t="s">
        <v>33</v>
      </c>
      <c r="D16" s="18"/>
      <c r="E16" s="19">
        <v>1.837</v>
      </c>
      <c r="F16" s="20" t="s">
        <v>34</v>
      </c>
      <c r="G16" s="21">
        <v>1207.61</v>
      </c>
      <c r="H16" s="21">
        <f ca="1">ROUND(INDIRECT(ADDRESS(ROW()+(0), COLUMN()+(-3), 1))*INDIRECT(ADDRESS(ROW()+(0), COLUMN()+(-1), 1)), 2)</f>
        <v>2218.38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793009</v>
      </c>
      <c r="H17" s="24">
        <f ca="1">ROUND(INDIRECT(ADDRESS(ROW()+(0), COLUMN()+(-3), 1))*INDIRECT(ADDRESS(ROW()+(0), COLUMN()+(-1), 1))/100, 2)</f>
        <v>15860.2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808869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