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<sst xmlns="http://schemas.openxmlformats.org/spreadsheetml/2006/main" count="39" uniqueCount="39">
  <si>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</si>
  <si>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TCS030</t>
  </si>
  <si>
    <t xml:space="preserve">U</t>
  </si>
  <si>
    <t xml:space="preserve">Système de captation solaire thermique pour installation individuelle, intégré dans toiture inclinée.</t>
  </si>
  <si>
    <r>
      <rPr>
        <sz val="8.25"/>
        <color rgb="FF000000"/>
        <rFont val="Arial"/>
        <family val="2"/>
      </rPr>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 Accessoires: jeu de tuyaux flexibles pour connexion de capteur solaire thermique à ballon échangeur d'E.C.S., de 20 m de longueur; pompe de circulation solaire; jeu de raccords coudés pour l'assemblage des tuyaux a le capteur solaire thermique; jeu de raccords droits pour l'assemblage des tuyaux a le ballon échangeur d'E.C.S. bidon de 10 l de fluide antigivrant. Comprend liquide de remplissage pour capteur solaire thermique.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</si>
  <si>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</si>
  <si>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</si>
  <si>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</si>
  <si>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</si>
  <si>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</si>
  <si>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</si>
  <si>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mt38vai211y</t>
  </si>
  <si>
    <t xml:space="preserve">Capteur solaire thermique complet, partagé, modèle auroSTEP plus 1.250 MIP-V "VAILLANT", pour mise en place sur mise en place intégrée dans toit, constitué d'un panneau VFK 145 V, en position verticale, de 2033x1233x80 mm, surface utile 2,35 m², rendement optique 0,8, coefficient primaire de pertes 2,41 W/m²K et coefficient secondaire de pertes 0,049 W/m²K², selon NF EN 12975-2, cadre en aluminium, absorbeur avec traitement sélectif, enveloppe de protection avec verre de sécurité de 3,2 mm d'épaisseur, ballon échangeur d'E.C.S. en acier vitrifié VIH S1 250/4 B, efficacité énergétique classe B, de 250 l, 600 mm de diamètre, 1540 mm de hauteur, avec pompe de circulation, vase d'expansion de 18 l, centrale solaire et anode de magnésium, tuyauteries et supports pour intégration dans toit.</t>
  </si>
  <si>
    <t xml:space="preserve">U</t>
  </si>
  <si>
    <t xml:space="preserve">mt38vai538a</t>
  </si>
  <si>
    <t xml:space="preserve">Bidon de 10 l de fluide antigivrant, "VAILLANT".</t>
  </si>
  <si>
    <t xml:space="preserve">U</t>
  </si>
  <si>
    <t xml:space="preserve">mt38vai540b</t>
  </si>
  <si>
    <t xml:space="preserve">Jeu de tuyaux flexibles pour connexion de capteur solaire thermique à ballon échangeur d'E.C.S., de 20 m de longueur, "VAILLANT".</t>
  </si>
  <si>
    <t xml:space="preserve">U</t>
  </si>
  <si>
    <t xml:space="preserve">mt38vai541a</t>
  </si>
  <si>
    <t xml:space="preserve">Pompe de circulation solaire, "VAILLANT".</t>
  </si>
  <si>
    <t xml:space="preserve">U</t>
  </si>
  <si>
    <t xml:space="preserve">mt38vai544a</t>
  </si>
  <si>
    <t xml:space="preserve">Jeu de raccords coudés pour l'assemblage des tuyaux a le capteur solaire thermique, "VAILLANT", de 10 mm de diamètre.</t>
  </si>
  <si>
    <t xml:space="preserve">U</t>
  </si>
  <si>
    <t xml:space="preserve">mt38vai545a</t>
  </si>
  <si>
    <t xml:space="preserve">Jeu de raccords droits pour l'assemblage des tuyaux a le ballon échangeur d'E.C.S., "VAILLANT", de 10 mm de diamètre.</t>
  </si>
  <si>
    <t xml:space="preserve">U</t>
  </si>
  <si>
    <t xml:space="preserve">mo009</t>
  </si>
  <si>
    <t xml:space="preserve">Compagnon professionnel III/CP2 installateur de capteurs solaires.</t>
  </si>
  <si>
    <t xml:space="preserve">h</t>
  </si>
  <si>
    <t xml:space="preserve">mo108</t>
  </si>
  <si>
    <t xml:space="preserve">Ouvrier professionnel II/OP installateur de capteurs solaires.</t>
  </si>
  <si>
    <t xml:space="preserve">h</t>
  </si>
  <si>
    <t xml:space="preserve">Frais de chantier des unités d'ouvrage</t>
  </si>
  <si>
    <t xml:space="preserve">%</t>
  </si>
  <si>
    <t xml:space="preserve">Coût d'entretien décennal: 3.052.652,67F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</si>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</sst>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3.04003e+006</v>
      </c>
      <c r="H9" s="13">
        <f ca="1">ROUND(INDIRECT(ADDRESS(ROW()+(0), COLUMN()+(-3), 1))*INDIRECT(ADDRESS(ROW()+(0), COLUMN()+(-1), 1)), 2)</f>
        <v>3.04003e+006</v>
      </c>
    </row>
    <row r="10" spans="1:8" ht="13.50" thickBot="1" customHeight="1">
      <c r="A10" s="14" t="s">
        <v>14</v>
      </c>
      <c r="B10" s="14"/>
      <c r="C10" s="14" t="s">
        <v>15</v>
      </c>
      <c r="D10" s="14"/>
      <c r="E10" s="15">
        <v>2</v>
      </c>
      <c r="F10" s="16" t="s">
        <v>16</v>
      </c>
      <c r="G10" s="17">
        <v>50737.6</v>
      </c>
      <c r="H10" s="17">
        <f ca="1">ROUND(INDIRECT(ADDRESS(ROW()+(0), COLUMN()+(-3), 1))*INDIRECT(ADDRESS(ROW()+(0), COLUMN()+(-1), 1)), 2)</f>
        <v>101475</v>
      </c>
    </row>
    <row r="11" spans="1:8" ht="24.00" thickBot="1" customHeight="1">
      <c r="A11" s="14" t="s">
        <v>17</v>
      </c>
      <c r="B11" s="14"/>
      <c r="C11" s="14" t="s">
        <v>18</v>
      </c>
      <c r="D11" s="14"/>
      <c r="E11" s="15">
        <v>1</v>
      </c>
      <c r="F11" s="16" t="s">
        <v>19</v>
      </c>
      <c r="G11" s="17">
        <v>503148</v>
      </c>
      <c r="H11" s="17">
        <f ca="1">ROUND(INDIRECT(ADDRESS(ROW()+(0), COLUMN()+(-3), 1))*INDIRECT(ADDRESS(ROW()+(0), COLUMN()+(-1), 1)), 2)</f>
        <v>503148</v>
      </c>
    </row>
    <row r="12" spans="1:8" ht="13.50" thickBot="1" customHeight="1">
      <c r="A12" s="14" t="s">
        <v>20</v>
      </c>
      <c r="B12" s="14"/>
      <c r="C12" s="14" t="s">
        <v>21</v>
      </c>
      <c r="D12" s="14"/>
      <c r="E12" s="15">
        <v>1</v>
      </c>
      <c r="F12" s="16" t="s">
        <v>22</v>
      </c>
      <c r="G12" s="17">
        <v>232547</v>
      </c>
      <c r="H12" s="17">
        <f ca="1">ROUND(INDIRECT(ADDRESS(ROW()+(0), COLUMN()+(-3), 1))*INDIRECT(ADDRESS(ROW()+(0), COLUMN()+(-1), 1)), 2)</f>
        <v>232547</v>
      </c>
    </row>
    <row r="13" spans="1:8" ht="24.00" thickBot="1" customHeight="1">
      <c r="A13" s="14" t="s">
        <v>23</v>
      </c>
      <c r="B13" s="14"/>
      <c r="C13" s="14" t="s">
        <v>24</v>
      </c>
      <c r="D13" s="14"/>
      <c r="E13" s="15">
        <v>1</v>
      </c>
      <c r="F13" s="16" t="s">
        <v>25</v>
      </c>
      <c r="G13" s="17">
        <v>25368.8</v>
      </c>
      <c r="H13" s="17">
        <f ca="1">ROUND(INDIRECT(ADDRESS(ROW()+(0), COLUMN()+(-3), 1))*INDIRECT(ADDRESS(ROW()+(0), COLUMN()+(-1), 1)), 2)</f>
        <v>25368.8</v>
      </c>
    </row>
    <row r="14" spans="1:8" ht="24.00" thickBot="1" customHeight="1">
      <c r="A14" s="14" t="s">
        <v>26</v>
      </c>
      <c r="B14" s="14"/>
      <c r="C14" s="14" t="s">
        <v>27</v>
      </c>
      <c r="D14" s="14"/>
      <c r="E14" s="15">
        <v>1</v>
      </c>
      <c r="F14" s="16" t="s">
        <v>28</v>
      </c>
      <c r="G14" s="17">
        <v>25368.8</v>
      </c>
      <c r="H14" s="17">
        <f ca="1">ROUND(INDIRECT(ADDRESS(ROW()+(0), COLUMN()+(-3), 1))*INDIRECT(ADDRESS(ROW()+(0), COLUMN()+(-1), 1)), 2)</f>
        <v>25368.8</v>
      </c>
    </row>
    <row r="15" spans="1:8" ht="13.50" thickBot="1" customHeight="1">
      <c r="A15" s="14" t="s">
        <v>29</v>
      </c>
      <c r="B15" s="14"/>
      <c r="C15" s="14" t="s">
        <v>30</v>
      </c>
      <c r="D15" s="14"/>
      <c r="E15" s="15">
        <v>3.163</v>
      </c>
      <c r="F15" s="16" t="s">
        <v>31</v>
      </c>
      <c r="G15" s="17">
        <v>1939.14</v>
      </c>
      <c r="H15" s="17">
        <f ca="1">ROUND(INDIRECT(ADDRESS(ROW()+(0), COLUMN()+(-3), 1))*INDIRECT(ADDRESS(ROW()+(0), COLUMN()+(-1), 1)), 2)</f>
        <v>6133.5</v>
      </c>
    </row>
    <row r="16" spans="1:8" ht="13.50" thickBot="1" customHeight="1">
      <c r="A16" s="14" t="s">
        <v>32</v>
      </c>
      <c r="B16" s="14"/>
      <c r="C16" s="18" t="s">
        <v>33</v>
      </c>
      <c r="D16" s="18"/>
      <c r="E16" s="19">
        <v>3.163</v>
      </c>
      <c r="F16" s="20" t="s">
        <v>34</v>
      </c>
      <c r="G16" s="21">
        <v>1207.61</v>
      </c>
      <c r="H16" s="21">
        <f ca="1">ROUND(INDIRECT(ADDRESS(ROW()+(0), COLUMN()+(-3), 1))*INDIRECT(ADDRESS(ROW()+(0), COLUMN()+(-1), 1)), 2)</f>
        <v>3819.67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3.93789e+006</v>
      </c>
      <c r="H17" s="24">
        <f ca="1">ROUND(INDIRECT(ADDRESS(ROW()+(0), COLUMN()+(-3), 1))*INDIRECT(ADDRESS(ROW()+(0), COLUMN()+(-1), 1))/100, 2)</f>
        <v>78757.8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4.01665e+006</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