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<sst xmlns="http://schemas.openxmlformats.org/spreadsheetml/2006/main" count="30" uniqueCount="30">
  <si>
    <t xml:space="preserve"/>
  </si>
  <si>
    <t xml:space="preserve">TVT090</t>
  </si>
  <si>
    <t xml:space="preserve">U</t>
  </si>
  <si>
    <t xml:space="preserve">Équipement d'air conditionné avec unité intérieure de paroi, système air-air split 1x1.</t>
  </si>
  <si>
    <r>
      <rPr>
        <sz val="8.25"/>
        <color rgb="FF000000"/>
        <rFont val="Arial"/>
        <family val="2"/>
      </rPr>
      <t xml:space="preserve">Équipement d'air conditionné, système air-air split 1x1, pour gaz R-32, pompe à chaleur, alimentation monophasée (230V/50Hz), modèle climaVAIR intro VAIL1-060 WN "VAILLANT", puissance frigorifique nominale 6,2 kW, puissance frigorifique minimale/maximale: 1,8/6,9 kW, consommation électrique en refroidissement 1,82 kW, SEER 6,8 (classe A++), puissance calorifique nominale 6,5 kW, puissance calorifique minimale/maximale: 1,3/7,03 kW, consommation électrique en chauffage 1,91 kW, SCOP 4 (classe A+), constitué d'une unité intérieure de paroi VAIL1-060 WNI, pression sonore minimale/maximale: 30/48 dBA, dimensions 304x1017x221 mm, poids 13,5 kg, filtre purificateur d'air, télécommande, et une unité extérieure VAIL1-060 WO, puissance sonore 65 dBA, dimensions 555x873x376 mm, poids 36,5 kg, longueur maximale de la tuyauterie 25 m, différence maximale de hauteur entre l'unité extérieure et l'unité intérieure 10 m. Accessoires: filtres à air de catéchine. Comprend les éléments antivibratoires et les supports de paroi pour l'appui de l'unité extérieure. Le prix ne comprend ni la canalisation ni le câblage électrique d'alimentation.</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</si>
  <si>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</si>
  <si>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</si>
  <si>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</si>
  <si>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</si>
  <si>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</si>
  <si>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</si>
  <si>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mt42vai320pd</t>
  </si>
  <si>
    <t xml:space="preserve">Équipement d'air conditionné, système air-air split 1x1, pour gaz R-32, pompe à chaleur, alimentation monophasée (230V/50Hz), modèle climaVAIR intro VAIL1-060 WN "VAILLANT", puissance frigorifique nominale 6,2 kW, puissance frigorifique minimale/maximale: 1,8/6,9 kW, consommation électrique en refroidissement 1,82 kW, SEER 6,8 (classe A++), puissance calorifique nominale 6,5 kW, puissance calorifique minimale/maximale: 1,3/7,03 kW, consommation électrique en chauffage 1,91 kW, SCOP 4 (classe A+), constitué d'une unité intérieure de paroi VAIL1-060 WNI, pression sonore minimale/maximale: 30/48 dBA, dimensions 304x1017x221 mm, poids 13,5 kg, filtre purificateur d'air, télécommande, et une unité extérieure VAIL1-060 WO, puissance sonore 65 dBA, dimensions 555x873x376 mm, poids 36,5 kg, longueur maximale de la tuyauterie 25 m, différence maximale de hauteur entre l'unité extérieure et l'unité intérieure 10 m.</t>
  </si>
  <si>
    <t xml:space="preserve">U</t>
  </si>
  <si>
    <t xml:space="preserve">mt42vai214a</t>
  </si>
  <si>
    <t xml:space="preserve">Filtre d'air de catéchine, "VAILLANT", pour unité intérieure d'air conditionné de paroi.</t>
  </si>
  <si>
    <t xml:space="preserve">U</t>
  </si>
  <si>
    <t xml:space="preserve">mt42www085</t>
  </si>
  <si>
    <t xml:space="preserve">Kit de supports de paroi, constitué de jeu d'équerres de 50x45 cm et quatre amortisseurs en caoutchouc, avec leurs chevilles, vis, écrous et rondelles correspondants.</t>
  </si>
  <si>
    <t xml:space="preserve">U</t>
  </si>
  <si>
    <t xml:space="preserve">mo005</t>
  </si>
  <si>
    <t xml:space="preserve">Compagnon professionnel III/CP2 installateur de climatisation.</t>
  </si>
  <si>
    <t xml:space="preserve">h</t>
  </si>
  <si>
    <t xml:space="preserve">mo104</t>
  </si>
  <si>
    <t xml:space="preserve">Ouvrier professionnel II/OP installateur de climatisation.</t>
  </si>
  <si>
    <t xml:space="preserve">h</t>
  </si>
  <si>
    <t xml:space="preserve">Frais de chantier des unités d'ouvrage</t>
  </si>
  <si>
    <t xml:space="preserve">%</t>
  </si>
  <si>
    <t xml:space="preserve">Coût d'entretien décennal: 475.129,80F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</si>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</sst>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93" customWidth="1"/>
    <col min="3" max="3" width="74.80" customWidth="1"/>
    <col min="4" max="4" width="8.16" customWidth="1"/>
    <col min="5" max="5" width="5.44" customWidth="1"/>
    <col min="6" max="6" width="14.96" customWidth="1"/>
    <col min="7" max="7" width="12.07"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97.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129.00" thickBot="1" customHeight="1">
      <c r="A9" s="7" t="s">
        <v>11</v>
      </c>
      <c r="B9" s="7"/>
      <c r="C9" s="7" t="s">
        <v>12</v>
      </c>
      <c r="D9" s="9">
        <v>1</v>
      </c>
      <c r="E9" s="11" t="s">
        <v>13</v>
      </c>
      <c r="F9" s="13">
        <v>1.59823e+006</v>
      </c>
      <c r="G9" s="13">
        <f ca="1">ROUND(INDIRECT(ADDRESS(ROW()+(0), COLUMN()+(-3), 1))*INDIRECT(ADDRESS(ROW()+(0), COLUMN()+(-1), 1)), 2)</f>
        <v>1.59823e+006</v>
      </c>
    </row>
    <row r="10" spans="1:7" ht="13.50" thickBot="1" customHeight="1">
      <c r="A10" s="14" t="s">
        <v>14</v>
      </c>
      <c r="B10" s="14"/>
      <c r="C10" s="14" t="s">
        <v>15</v>
      </c>
      <c r="D10" s="15">
        <v>2</v>
      </c>
      <c r="E10" s="16" t="s">
        <v>16</v>
      </c>
      <c r="F10" s="17">
        <v>21140.7</v>
      </c>
      <c r="G10" s="17">
        <f ca="1">ROUND(INDIRECT(ADDRESS(ROW()+(0), COLUMN()+(-3), 1))*INDIRECT(ADDRESS(ROW()+(0), COLUMN()+(-1), 1)), 2)</f>
        <v>42281.3</v>
      </c>
    </row>
    <row r="11" spans="1:7" ht="24.00" thickBot="1" customHeight="1">
      <c r="A11" s="14" t="s">
        <v>17</v>
      </c>
      <c r="B11" s="14"/>
      <c r="C11" s="14" t="s">
        <v>18</v>
      </c>
      <c r="D11" s="15">
        <v>1</v>
      </c>
      <c r="E11" s="16" t="s">
        <v>19</v>
      </c>
      <c r="F11" s="17">
        <v>15982.4</v>
      </c>
      <c r="G11" s="17">
        <f ca="1">ROUND(INDIRECT(ADDRESS(ROW()+(0), COLUMN()+(-3), 1))*INDIRECT(ADDRESS(ROW()+(0), COLUMN()+(-1), 1)), 2)</f>
        <v>15982.4</v>
      </c>
    </row>
    <row r="12" spans="1:7" ht="13.50" thickBot="1" customHeight="1">
      <c r="A12" s="14" t="s">
        <v>20</v>
      </c>
      <c r="B12" s="14"/>
      <c r="C12" s="14" t="s">
        <v>21</v>
      </c>
      <c r="D12" s="15">
        <v>2.263</v>
      </c>
      <c r="E12" s="16" t="s">
        <v>22</v>
      </c>
      <c r="F12" s="17">
        <v>1939.14</v>
      </c>
      <c r="G12" s="17">
        <f ca="1">ROUND(INDIRECT(ADDRESS(ROW()+(0), COLUMN()+(-3), 1))*INDIRECT(ADDRESS(ROW()+(0), COLUMN()+(-1), 1)), 2)</f>
        <v>4388.27</v>
      </c>
    </row>
    <row r="13" spans="1:7" ht="13.50" thickBot="1" customHeight="1">
      <c r="A13" s="14" t="s">
        <v>23</v>
      </c>
      <c r="B13" s="14"/>
      <c r="C13" s="18" t="s">
        <v>24</v>
      </c>
      <c r="D13" s="19">
        <v>2.263</v>
      </c>
      <c r="E13" s="20" t="s">
        <v>25</v>
      </c>
      <c r="F13" s="21">
        <v>1207.61</v>
      </c>
      <c r="G13" s="21">
        <f ca="1">ROUND(INDIRECT(ADDRESS(ROW()+(0), COLUMN()+(-3), 1))*INDIRECT(ADDRESS(ROW()+(0), COLUMN()+(-1), 1)), 2)</f>
        <v>2732.82</v>
      </c>
    </row>
    <row r="14" spans="1:7" ht="13.50" thickBot="1" customHeight="1">
      <c r="A14" s="18"/>
      <c r="B14" s="18"/>
      <c r="C14" s="5" t="s">
        <v>26</v>
      </c>
      <c r="D14" s="22">
        <v>2</v>
      </c>
      <c r="E14" s="23" t="s">
        <v>27</v>
      </c>
      <c r="F14" s="24">
        <f ca="1">ROUND(SUM(INDIRECT(ADDRESS(ROW()+(-1), COLUMN()+(1), 1)),INDIRECT(ADDRESS(ROW()+(-2), COLUMN()+(1), 1)),INDIRECT(ADDRESS(ROW()+(-3), COLUMN()+(1), 1)),INDIRECT(ADDRESS(ROW()+(-4), COLUMN()+(1), 1)),INDIRECT(ADDRESS(ROW()+(-5), COLUMN()+(1), 1))), 2)</f>
        <v>1.66362e+006</v>
      </c>
      <c r="G14" s="24">
        <f ca="1">ROUND(INDIRECT(ADDRESS(ROW()+(0), COLUMN()+(-3), 1))*INDIRECT(ADDRESS(ROW()+(0), COLUMN()+(-1), 1))/100, 2)</f>
        <v>33272.4</v>
      </c>
    </row>
    <row r="15" spans="1:7" ht="13.50" thickBot="1" customHeight="1">
      <c r="A15" s="25" t="s">
        <v>28</v>
      </c>
      <c r="B15" s="25"/>
      <c r="C15" s="26"/>
      <c r="D15" s="26"/>
      <c r="E15" s="27"/>
      <c r="F15" s="25" t="s">
        <v>29</v>
      </c>
      <c r="G15" s="28">
        <f ca="1">ROUND(SUM(INDIRECT(ADDRESS(ROW()+(-1), COLUMN()+(0), 1)),INDIRECT(ADDRESS(ROW()+(-2), COLUMN()+(0), 1)),INDIRECT(ADDRESS(ROW()+(-3), COLUMN()+(0), 1)),INDIRECT(ADDRESS(ROW()+(-4), COLUMN()+(0), 1)),INDIRECT(ADDRESS(ROW()+(-5), COLUMN()+(0), 1)),INDIRECT(ADDRESS(ROW()+(-6), COLUMN()+(0), 1))), 2)</f>
        <v>1.69689e+006</v>
      </c>
    </row>
  </sheetData>
  <mergeCells count="11">
    <mergeCell ref="A1:G1"/>
    <mergeCell ref="C3:G3"/>
    <mergeCell ref="A5:G5"/>
    <mergeCell ref="A8:B8"/>
    <mergeCell ref="A9:B9"/>
    <mergeCell ref="A10:B10"/>
    <mergeCell ref="A11:B11"/>
    <mergeCell ref="A12:B12"/>
    <mergeCell ref="A13:B13"/>
    <mergeCell ref="A14:B14"/>
    <mergeCell ref="A15:D15"/>
  </mergeCells>
  <pageMargins left="0.147638" right="0.147638" top="0.206693" bottom="0.206693" header="0.0" footer="0.0"/>
  <pageSetup paperSize="9" orientation="portrait"/>
  <rowBreaks count="0" manualBreakCount="0">
    </rowBreaks>
</worksheet>
</file>