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<sst xmlns="http://schemas.openxmlformats.org/spreadsheetml/2006/main" count="36" uniqueCount="36">
  <si>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</si>
  <si>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TVT180</t>
  </si>
  <si>
    <t xml:space="preserve">U</t>
  </si>
  <si>
    <t xml:space="preserve">Équipement d'air conditionné avec unité intérieure avec distribution par conduit rectangulaire, système air-air split 1x1.</t>
  </si>
  <si>
    <r>
      <rPr>
        <sz val="8.25"/>
        <color rgb="FF000000"/>
        <rFont val="Arial"/>
        <family val="2"/>
      </rPr>
      <t xml:space="preserve">Équipement d'air conditionné, système air-air split 1x1, pour gaz R-32, pompe à chaleur, alimentation monophasée (230V/50Hz), modèle climaVAIR plus VAI 1 050 DN "VAILLANT", puissance frigorifique nominale 5 kW, puissance frigorifique minimale/maximale 1,6/5,5 kW, consommation électrique en refroidissement 1,55 kW, SEER 6,1 (classe A++), puissance calorifique nominale 5,5 kW, puissance calorifique minimale/maximale 1,5/6 kW, consommation électrique en chauffage 1,45 kW, SCOP 4 (classe A+), constitué d'une unité intérieure de plafond avec distribution par conduit rectangulaire de faible hauteur d'encastrement VAI 1-050 DNI, pression sonore minimale/maximale 36/43 dBA, dimensions 200x1000x450 mm, poids 26 kg, contrôle à distance, et une unité extérieure VAI 1-050 KDNO, avec compresseur type Inverter DC, pression disponible réglable, pression sonore 53 dBA, dimensions 596x818x302 mm, poids 39 kg, diamètre de connexion du tuyau de gaz 1/2", diamètre de connexion du tuyau de liquide 1/4", avec amortisseurs de ressorts, supports et fixations des unités intérieures et des unités extérieures, pompe pour élévation de condensats, connexion frigorifique entre les unités, connexion électrique entre les unités, fixation et protection mécanique des lignes étendues et cachées sous goulotte à couvercle aux zones apparentes. Comprend les éléments antivibratoires de sol pour l'appui de l'unité extérieure et éléments pour la suspension au plafond de l'unité intérieure. Le prix ne comprend ni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</si>
  <si>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</si>
  <si>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</si>
  <si>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</si>
  <si>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</si>
  <si>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</si>
  <si>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</si>
  <si>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mt42vai260aa</t>
  </si>
  <si>
    <t xml:space="preserve">Équipement d'air conditionné, système air-air split 1x1, pour gaz R-32, pompe à chaleur, alimentation monophasée (230V/50Hz), modèle climaVAIR plus VAI 1 050 DN "VAILLANT", puissance frigorifique nominale 5 kW, puissance frigorifique minimale/maximale 1,6/5,5 kW, consommation électrique en refroidissement 1,55 kW, SEER 6,1 (classe A++), puissance calorifique nominale 5,5 kW, puissance calorifique minimale/maximale 1,5/6 kW, consommation électrique en chauffage 1,45 kW, SCOP 4 (classe A+), constitué d'une unité intérieure de plafond avec distribution par conduit rectangulaire de faible hauteur d'encastrement VAI 1-050 DNI, pression sonore minimale/maximale 36/43 dBA, dimensions 200x1000x450 mm, poids 26 kg, contrôle à distance, et une unité extérieure VAI 1-050 KDNO, avec compresseur type Inverter DC, pression disponible réglable, pression sonore 53 dBA, dimensions 596x818x302 mm, poids 39 kg, diamètre de connexion du tuyau de gaz 1/2", diamètre de connexion du tuyau de liquide 1/4", avec amortisseurs de ressorts, supports et fixations des unités intérieures et des unités extérieures, pompe pour élévation de condensats, connexion frigorifique entre les unités, connexion électrique entre les unités, fixation et protection mécanique des lignes étendues et cachées sous goulotte à couvercle aux zones apparentes.</t>
  </si>
  <si>
    <t xml:space="preserve">U</t>
  </si>
  <si>
    <t xml:space="preserve">mt42sau900</t>
  </si>
  <si>
    <t xml:space="preserve">Câble bus blindé à 2 fils, de 0,5 mm² de section par fil</t>
  </si>
  <si>
    <t xml:space="preserve">m</t>
  </si>
  <si>
    <t xml:space="preserve">mt35aia090aa</t>
  </si>
  <si>
    <t xml:space="preserve">Tube rigide en PVC, branchable, courbable à chaud, de couleur noire, de 16 mm de diamètre nominal, pour climatisation fixe en surface. Résistance à la compression 1250 N, résistance à l'impact 2 joules, température de travail -5°C jusqu'à 60°C, avec degré de protection IP547 selon NF EN 60529, propriétés électriques: isolant, non propagateur de la flamme. Selon NF EN 61386-1 et NF EN 61386-22. Comprend les colliers, les éléments de fixation et les accessoires (courbes, manchons, tés, coudes et courbes flexibles).</t>
  </si>
  <si>
    <t xml:space="preserve">m</t>
  </si>
  <si>
    <t xml:space="preserve">mt42www090</t>
  </si>
  <si>
    <t xml:space="preserve">Kit de support pour la suspension du plafond, constitué de quatre tiges filetées en acier galvanisé, avec leurs chevilles, écrous et rondelles correspondants.</t>
  </si>
  <si>
    <t xml:space="preserve">U</t>
  </si>
  <si>
    <t xml:space="preserve">mt42www080</t>
  </si>
  <si>
    <t xml:space="preserve">Kit d'amortisseurs antivibration de sol, composé de quatre amortisseurs en caoutchouc, avec leurs vis,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</si>
  <si>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</si>
  <si>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</si>
  <si>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</si>
  <si>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</si>
  <si>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</si>
  <si>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</si>
  <si>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</si>
  <si>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</si>
  <si>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</si>
  <si>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502.226,31F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</si>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</sst>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4.80" customWidth="1"/>
    <col min="4" max="4" width="8.16" customWidth="1"/>
    <col min="5" max="5" width="5.44" customWidth="1"/>
    <col min="6" max="6" width="14.96" customWidth="1"/>
    <col min="7" max="7" width="12.07"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29.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81.50" thickBot="1" customHeight="1">
      <c r="A9" s="7" t="s">
        <v>11</v>
      </c>
      <c r="B9" s="7"/>
      <c r="C9" s="7" t="s">
        <v>12</v>
      </c>
      <c r="D9" s="9">
        <v>1</v>
      </c>
      <c r="E9" s="11" t="s">
        <v>13</v>
      </c>
      <c r="F9" s="13">
        <v>1.72085e+006</v>
      </c>
      <c r="G9" s="13">
        <f ca="1">ROUND(INDIRECT(ADDRESS(ROW()+(0), COLUMN()+(-3), 1))*INDIRECT(ADDRESS(ROW()+(0), COLUMN()+(-1), 1)), 2)</f>
        <v>1.72085e+006</v>
      </c>
    </row>
    <row r="10" spans="1:7" ht="13.50" thickBot="1" customHeight="1">
      <c r="A10" s="14" t="s">
        <v>14</v>
      </c>
      <c r="B10" s="14"/>
      <c r="C10" s="14" t="s">
        <v>15</v>
      </c>
      <c r="D10" s="15">
        <v>3</v>
      </c>
      <c r="E10" s="16" t="s">
        <v>16</v>
      </c>
      <c r="F10" s="17">
        <v>676.5</v>
      </c>
      <c r="G10" s="17">
        <f ca="1">ROUND(INDIRECT(ADDRESS(ROW()+(0), COLUMN()+(-3), 1))*INDIRECT(ADDRESS(ROW()+(0), COLUMN()+(-1), 1)), 2)</f>
        <v>2029.5</v>
      </c>
    </row>
    <row r="11" spans="1:7" ht="66.00" thickBot="1" customHeight="1">
      <c r="A11" s="14" t="s">
        <v>17</v>
      </c>
      <c r="B11" s="14"/>
      <c r="C11" s="14" t="s">
        <v>18</v>
      </c>
      <c r="D11" s="15">
        <v>3</v>
      </c>
      <c r="E11" s="16" t="s">
        <v>19</v>
      </c>
      <c r="F11" s="17">
        <v>1041.73</v>
      </c>
      <c r="G11" s="17">
        <f ca="1">ROUND(INDIRECT(ADDRESS(ROW()+(0), COLUMN()+(-3), 1))*INDIRECT(ADDRESS(ROW()+(0), COLUMN()+(-1), 1)), 2)</f>
        <v>3125.19</v>
      </c>
    </row>
    <row r="12" spans="1:7" ht="24.00" thickBot="1" customHeight="1">
      <c r="A12" s="14" t="s">
        <v>20</v>
      </c>
      <c r="B12" s="14"/>
      <c r="C12" s="14" t="s">
        <v>21</v>
      </c>
      <c r="D12" s="15">
        <v>1</v>
      </c>
      <c r="E12" s="16" t="s">
        <v>22</v>
      </c>
      <c r="F12" s="17">
        <v>18603.8</v>
      </c>
      <c r="G12" s="17">
        <f ca="1">ROUND(INDIRECT(ADDRESS(ROW()+(0), COLUMN()+(-3), 1))*INDIRECT(ADDRESS(ROW()+(0), COLUMN()+(-1), 1)), 2)</f>
        <v>18603.8</v>
      </c>
    </row>
    <row r="13" spans="1:7" ht="24.00" thickBot="1" customHeight="1">
      <c r="A13" s="14" t="s">
        <v>23</v>
      </c>
      <c r="B13" s="14"/>
      <c r="C13" s="14" t="s">
        <v>24</v>
      </c>
      <c r="D13" s="15">
        <v>1</v>
      </c>
      <c r="E13" s="16" t="s">
        <v>25</v>
      </c>
      <c r="F13" s="17">
        <v>6765.02</v>
      </c>
      <c r="G13" s="17">
        <f ca="1">ROUND(INDIRECT(ADDRESS(ROW()+(0), COLUMN()+(-3), 1))*INDIRECT(ADDRESS(ROW()+(0), COLUMN()+(-1), 1)), 2)</f>
        <v>6765.02</v>
      </c>
    </row>
    <row r="14" spans="1:7" ht="13.50" thickBot="1" customHeight="1">
      <c r="A14" s="14" t="s">
        <v>26</v>
      </c>
      <c r="B14" s="14"/>
      <c r="C14" s="14" t="s">
        <v>27</v>
      </c>
      <c r="D14" s="15">
        <v>2.263</v>
      </c>
      <c r="E14" s="16" t="s">
        <v>28</v>
      </c>
      <c r="F14" s="17">
        <v>1939.14</v>
      </c>
      <c r="G14" s="17">
        <f ca="1">ROUND(INDIRECT(ADDRESS(ROW()+(0), COLUMN()+(-3), 1))*INDIRECT(ADDRESS(ROW()+(0), COLUMN()+(-1), 1)), 2)</f>
        <v>4388.27</v>
      </c>
    </row>
    <row r="15" spans="1:7" ht="13.50" thickBot="1" customHeight="1">
      <c r="A15" s="14" t="s">
        <v>29</v>
      </c>
      <c r="B15" s="14"/>
      <c r="C15" s="18" t="s">
        <v>30</v>
      </c>
      <c r="D15" s="19">
        <v>2.263</v>
      </c>
      <c r="E15" s="20" t="s">
        <v>31</v>
      </c>
      <c r="F15" s="21">
        <v>1207.61</v>
      </c>
      <c r="G15" s="21">
        <f ca="1">ROUND(INDIRECT(ADDRESS(ROW()+(0), COLUMN()+(-3), 1))*INDIRECT(ADDRESS(ROW()+(0), COLUMN()+(-1), 1)), 2)</f>
        <v>2732.82</v>
      </c>
    </row>
    <row r="16" spans="1:7" ht="13.50" thickBot="1" customHeight="1">
      <c r="A16" s="18"/>
      <c r="B16" s="18"/>
      <c r="C16" s="5" t="s">
        <v>32</v>
      </c>
      <c r="D16" s="22">
        <v>2</v>
      </c>
      <c r="E16" s="23" t="s">
        <v>33</v>
      </c>
      <c r="F16" s="24">
        <f ca="1">ROUND(SUM(INDIRECT(ADDRESS(ROW()+(-1), COLUMN()+(1), 1)),INDIRECT(ADDRESS(ROW()+(-2), COLUMN()+(1), 1)),INDIRECT(ADDRESS(ROW()+(-3), COLUMN()+(1), 1)),INDIRECT(ADDRESS(ROW()+(-4), COLUMN()+(1), 1)),INDIRECT(ADDRESS(ROW()+(-5), COLUMN()+(1), 1)),INDIRECT(ADDRESS(ROW()+(-6), COLUMN()+(1), 1)),INDIRECT(ADDRESS(ROW()+(-7), COLUMN()+(1), 1))), 2)</f>
        <v>1.7585e+006</v>
      </c>
      <c r="G16" s="24">
        <f ca="1">ROUND(INDIRECT(ADDRESS(ROW()+(0), COLUMN()+(-3), 1))*INDIRECT(ADDRESS(ROW()+(0), COLUMN()+(-1), 1))/100, 2)</f>
        <v>35169.9</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1.79367e+006</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