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<sst xmlns="http://schemas.openxmlformats.org/spreadsheetml/2006/main" count="33" uniqueCount="33">
  <si>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</si>
  <si>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FSC110</t>
  </si>
  <si>
    <t xml:space="preserve">m²</t>
  </si>
  <si>
    <t xml:space="preserve">Revêtement de sol intérieur en pièces de grès porcelainé technique, de grand format. Pose en couche mince.</t>
  </si>
  <si>
    <r>
      <rPr>
        <sz val="8.25"/>
        <color rgb="FF000000"/>
        <rFont val="Arial"/>
        <family val="2"/>
      </rPr>
      <t xml:space="preserve">Revêtement de sol intérieur en pièces de grand format en grès porcelainé technique, de 1000x1000x12 mm, gamme moyenne, capacité d'absorption en eau E&lt;0,1%, groupe BIa, selon NF EN 14411, avec résistance au glissement entre 35 et 45 selon DIN CEN/TS 12633; charge de rupture &gt;3000 N; résistance à la flexion &gt;45 N/mm². SUPPORT: en mortier de ciment. POSE: en couche mince et via double encollage avec du mortier-colle de prise normale, à prestations élevées, C1 T, selon NF EN 12004, avec résistance au glissement Webercol Dur "WEBER", couleur grise. JOINTOIEMENT: avec du mortier de joints cémenteux amélioré, type CG2 W A, selon NF EN 13888, avec absorption d'eau réduite et résistance élevée à l'abrasion, Webercolor Junta Fina "WEBER", couleur Blanco,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</si>
  <si>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</si>
  <si>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</si>
  <si>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</si>
  <si>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</si>
  <si>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</si>
  <si>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</si>
  <si>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mt09mcw010d</t>
  </si>
  <si>
    <t xml:space="preserve">Mortier-colle de prise normale, à prestations élevées, C1 T, selon NF EN 12004, avec résistance au glissement Webercol Dur "WEBER", couleur grise, à base de ciment gris, résine synthétique, granulats siliceux et calcaires et additifs organiques et inorganiques, avec résistance à l'immersion dans l'eau.</t>
  </si>
  <si>
    <t xml:space="preserve">kg</t>
  </si>
  <si>
    <t xml:space="preserve">mt18bcp110glb</t>
  </si>
  <si>
    <t xml:space="preserve">Pièces de grand format en grès porcelainé technique, de 1000x1000x12 mm, gamme moyenne, capacité d'absorption en eau E&lt;0,1%, groupe BIa, selon NF EN 14411, avec résistance au glissement entre 35 et 45 selon DIN CEN/TS 12633; charge de rupture &gt;3000 N; résistance à la flexion &gt;45 N/mm².</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</si>
  <si>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</si>
  <si>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</si>
  <si>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</si>
  <si>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</si>
  <si>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mt09mcw050fa</t>
  </si>
  <si>
    <t xml:space="preserve">Mortier de joints cémenteux amélioré, type CG2 W A, selon NF EN 13888, avec absorption d'eau réduite et résistance élevée à l'abrasion, Webercolor Junta Fina "WEBER",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</si>
  <si>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</si>
  <si>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</si>
  <si>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</si>
  <si>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</si>
  <si>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</si>
  <si>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</si>
  <si>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</si>
  <si>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</si>
  <si>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</si>
  <si>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29.585,88F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</si>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</sst>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5.14"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7.5</v>
      </c>
      <c r="E9" s="11" t="s">
        <v>13</v>
      </c>
      <c r="F9" s="13">
        <v>234.7</v>
      </c>
      <c r="G9" s="13">
        <f ca="1">ROUND(INDIRECT(ADDRESS(ROW()+(0), COLUMN()+(-3), 1))*INDIRECT(ADDRESS(ROW()+(0), COLUMN()+(-1), 1)), 2)</f>
        <v>1760.25</v>
      </c>
    </row>
    <row r="10" spans="1:7" ht="45.00" thickBot="1" customHeight="1">
      <c r="A10" s="14" t="s">
        <v>14</v>
      </c>
      <c r="B10" s="14"/>
      <c r="C10" s="14" t="s">
        <v>15</v>
      </c>
      <c r="D10" s="15">
        <v>1.05</v>
      </c>
      <c r="E10" s="16" t="s">
        <v>16</v>
      </c>
      <c r="F10" s="17">
        <v>159566</v>
      </c>
      <c r="G10" s="17">
        <f ca="1">ROUND(INDIRECT(ADDRESS(ROW()+(0), COLUMN()+(-3), 1))*INDIRECT(ADDRESS(ROW()+(0), COLUMN()+(-1), 1)), 2)</f>
        <v>167544</v>
      </c>
    </row>
    <row r="11" spans="1:7" ht="24.00" thickBot="1" customHeight="1">
      <c r="A11" s="14" t="s">
        <v>17</v>
      </c>
      <c r="B11" s="14"/>
      <c r="C11" s="14" t="s">
        <v>18</v>
      </c>
      <c r="D11" s="15">
        <v>0.066</v>
      </c>
      <c r="E11" s="16" t="s">
        <v>19</v>
      </c>
      <c r="F11" s="17">
        <v>2029.5</v>
      </c>
      <c r="G11" s="17">
        <f ca="1">ROUND(INDIRECT(ADDRESS(ROW()+(0), COLUMN()+(-3), 1))*INDIRECT(ADDRESS(ROW()+(0), COLUMN()+(-1), 1)), 2)</f>
        <v>133.95</v>
      </c>
    </row>
    <row r="12" spans="1:7" ht="76.50" thickBot="1" customHeight="1">
      <c r="A12" s="14" t="s">
        <v>20</v>
      </c>
      <c r="B12" s="14"/>
      <c r="C12" s="14" t="s">
        <v>21</v>
      </c>
      <c r="D12" s="15">
        <v>0.07</v>
      </c>
      <c r="E12" s="16" t="s">
        <v>22</v>
      </c>
      <c r="F12" s="17">
        <v>894.87</v>
      </c>
      <c r="G12" s="17">
        <f ca="1">ROUND(INDIRECT(ADDRESS(ROW()+(0), COLUMN()+(-3), 1))*INDIRECT(ADDRESS(ROW()+(0), COLUMN()+(-1), 1)), 2)</f>
        <v>62.64</v>
      </c>
    </row>
    <row r="13" spans="1:7" ht="13.50" thickBot="1" customHeight="1">
      <c r="A13" s="14" t="s">
        <v>23</v>
      </c>
      <c r="B13" s="14"/>
      <c r="C13" s="14" t="s">
        <v>24</v>
      </c>
      <c r="D13" s="15">
        <v>0.45</v>
      </c>
      <c r="E13" s="16" t="s">
        <v>25</v>
      </c>
      <c r="F13" s="17">
        <v>1887.12</v>
      </c>
      <c r="G13" s="17">
        <f ca="1">ROUND(INDIRECT(ADDRESS(ROW()+(0), COLUMN()+(-3), 1))*INDIRECT(ADDRESS(ROW()+(0), COLUMN()+(-1), 1)), 2)</f>
        <v>849.2</v>
      </c>
    </row>
    <row r="14" spans="1:7" ht="13.50" thickBot="1" customHeight="1">
      <c r="A14" s="14" t="s">
        <v>26</v>
      </c>
      <c r="B14" s="14"/>
      <c r="C14" s="18" t="s">
        <v>27</v>
      </c>
      <c r="D14" s="19">
        <v>0.225</v>
      </c>
      <c r="E14" s="20" t="s">
        <v>28</v>
      </c>
      <c r="F14" s="21">
        <v>1209.92</v>
      </c>
      <c r="G14" s="21">
        <f ca="1">ROUND(INDIRECT(ADDRESS(ROW()+(0), COLUMN()+(-3), 1))*INDIRECT(ADDRESS(ROW()+(0), COLUMN()+(-1), 1)), 2)</f>
        <v>272.23</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170622</v>
      </c>
      <c r="G15" s="24">
        <f ca="1">ROUND(INDIRECT(ADDRESS(ROW()+(0), COLUMN()+(-3), 1))*INDIRECT(ADDRESS(ROW()+(0), COLUMN()+(-1), 1))/100, 2)</f>
        <v>3412.44</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174035</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