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<sst xmlns="http://schemas.openxmlformats.org/spreadsheetml/2006/main" count="30" uniqueCount="30">
  <si>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</si>
  <si>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MSP020</t>
  </si>
  <si>
    <t xml:space="preserve">U</t>
  </si>
  <si>
    <t xml:space="preserve">Potelet fixe, en fonte.</t>
  </si>
  <si>
    <r>
      <rPr>
        <sz val="8.25"/>
        <color rgb="FF000000"/>
        <rFont val="Arial"/>
        <family val="2"/>
      </rPr>
      <t xml:space="preserve">Potelet fixe modèle sphérique, de 30 cm de diamètre, en fonte de fer avec protection anti-oxydante et peinture de couleur noire, fixé à une base de béton BCN: CPJ-CEM II/A 32,5 - P - B 20 - 15/25 - E: 1 - NA - P 18-305 avec du mortier cémenteux à prise rapide, Webertec Trafic "WEBER", couleur noire, composé de ciment, fumée de silice, fibres en acier, additifs spéciaux et granulats sélectionnés, avec une résistance à la compression à 28 jours supérieure ou égale à 30 N/mm², et éléments d'ancrage. Le prix comprend l'excavation.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</si>
  <si>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</si>
  <si>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</si>
  <si>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</si>
  <si>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</si>
  <si>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</si>
  <si>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</si>
  <si>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mt52mug280p</t>
  </si>
  <si>
    <t xml:space="preserve">Potelet fixe modèle sphérique, de 30 cm de diamètre, en fonte de fer avec protection anti-oxydante et peinture de couleur noire, y compris les boulons d'ancrage.</t>
  </si>
  <si>
    <t xml:space="preserve">U</t>
  </si>
  <si>
    <t xml:space="preserve">mt10hmf040qaed</t>
  </si>
  <si>
    <t xml:space="preserve">Béton non armé prêt à l'emploi BCN: CPJ-CEM II/A 32,5 - TP - B 20 - 15/25 - E: 1 - NA - P 18-305.</t>
  </si>
  <si>
    <t xml:space="preserve">m³</t>
  </si>
  <si>
    <t xml:space="preserve">mt09moc140a</t>
  </si>
  <si>
    <t xml:space="preserve">Mortier cémenteux à prise rapide, Webertec Trafic "WEBER", couleur noire, composé de ciment, fumée de silice, fibres en acier, additifs spéciaux et granulats sélectionnés, avec une résistance à la compression à 28 jours supérieure ou égale à 30 N/mm², pour la réparation des revêtements en béton dans les zones de trafic routier.</t>
  </si>
  <si>
    <t xml:space="preserve">kg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</si>
  <si>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</si>
  <si>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</si>
  <si>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</si>
  <si>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</si>
  <si>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</si>
  <si>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</si>
  <si>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Frais de chantier des unités d'ouvrage</t>
  </si>
  <si>
    <t xml:space="preserve">%</t>
  </si>
  <si>
    <t xml:space="preserve">Coût d'entretien décennal: 32.658,28F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</si>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</sst>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2.04" customWidth="1"/>
    <col min="4" max="4" width="74.97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53121.9</v>
      </c>
      <c r="H9" s="13">
        <f ca="1">ROUND(INDIRECT(ADDRESS(ROW()+(0), COLUMN()+(-3), 1))*INDIRECT(ADDRESS(ROW()+(0), COLUMN()+(-1), 1)), 2)</f>
        <v>53121.9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0.25</v>
      </c>
      <c r="F10" s="16" t="s">
        <v>16</v>
      </c>
      <c r="G10" s="17">
        <v>69087.1</v>
      </c>
      <c r="H10" s="17">
        <f ca="1">ROUND(INDIRECT(ADDRESS(ROW()+(0), COLUMN()+(-3), 1))*INDIRECT(ADDRESS(ROW()+(0), COLUMN()+(-1), 1)), 2)</f>
        <v>17271.8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1093.68</v>
      </c>
      <c r="H11" s="17">
        <f ca="1">ROUND(INDIRECT(ADDRESS(ROW()+(0), COLUMN()+(-3), 1))*INDIRECT(ADDRESS(ROW()+(0), COLUMN()+(-1), 1)), 2)</f>
        <v>218.74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0.696</v>
      </c>
      <c r="F12" s="16" t="s">
        <v>22</v>
      </c>
      <c r="G12" s="17">
        <v>1887.12</v>
      </c>
      <c r="H12" s="17">
        <f ca="1">ROUND(INDIRECT(ADDRESS(ROW()+(0), COLUMN()+(-3), 1))*INDIRECT(ADDRESS(ROW()+(0), COLUMN()+(-1), 1)), 2)</f>
        <v>1313.44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0.696</v>
      </c>
      <c r="F13" s="20" t="s">
        <v>25</v>
      </c>
      <c r="G13" s="21">
        <v>1209.92</v>
      </c>
      <c r="H13" s="21">
        <f ca="1">ROUND(INDIRECT(ADDRESS(ROW()+(0), COLUMN()+(-3), 1))*INDIRECT(ADDRESS(ROW()+(0), COLUMN()+(-1), 1)), 2)</f>
        <v>842.1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72768</v>
      </c>
      <c r="H14" s="24">
        <f ca="1">ROUND(INDIRECT(ADDRESS(ROW()+(0), COLUMN()+(-3), 1))*INDIRECT(ADDRESS(ROW()+(0), COLUMN()+(-1), 1))/100, 2)</f>
        <v>1455.36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74223.4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