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<sst xmlns="http://schemas.openxmlformats.org/spreadsheetml/2006/main" count="66" uniqueCount="66">
  <si>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</si>
  <si>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ETC250</t>
  </si>
  <si>
    <t xml:space="preserve">m²</t>
  </si>
  <si>
    <t xml:space="preserve">Toiture terrasse chaude, accessible, avec revêtement de sol fixe, de type conventionnel, pour trafic routier.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</si>
  <si>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expansée, Arlita Dur "WEBER" et ciment gris, avec épaisseur moyenne de 10 cm; avec couche de régularisation de mortier de ciment, confectionné sur chantier, dosage 1:6 de 2 cm d'épaisseur, finition talochée; IMPERMÉABILISATION: type bicouche, adhérée, composée de membrane en bitume modifié par élastomère SBS, LBM(SBS)-48-FP et membrane en bitume modifié par élastomère SBS, LBM(SBS)-30-FV, impression préalable avec émulsion bitumineuse anionique avec charges;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</si>
  <si>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</si>
  <si>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</si>
  <si>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</si>
  <si>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</si>
  <si>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</si>
  <si>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</si>
  <si>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</si>
  <si>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</si>
  <si>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</si>
  <si>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</si>
  <si>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</si>
  <si>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</si>
  <si>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</si>
  <si>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</si>
  <si>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</si>
  <si>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</si>
  <si>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</si>
  <si>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</si>
  <si>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</si>
  <si>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</si>
  <si>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</si>
  <si>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</si>
  <si>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</si>
  <si>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</si>
  <si>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mt14lba010q</t>
  </si>
  <si>
    <t xml:space="preserve">Membrane en bitume modifié par élastomère SBS, LBM(SBS)-48-FP, de 4 mm d'épaisseur, masse nominale 4,8 kg/m², avec une armature de feutre de polyester non tissé de 160 g/m², finition sur une face avec feutre de polyester de 130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</si>
  <si>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</si>
  <si>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</si>
  <si>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</si>
  <si>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</si>
  <si>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</si>
  <si>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</si>
  <si>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</si>
  <si>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</si>
  <si>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</si>
  <si>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</si>
  <si>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</si>
  <si>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</si>
  <si>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</si>
  <si>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</si>
  <si>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</si>
  <si>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</si>
  <si>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</si>
  <si>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</si>
  <si>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</si>
  <si>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</si>
  <si>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</si>
  <si>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</si>
  <si>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</si>
  <si>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</si>
  <si>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</si>
  <si>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</si>
  <si>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</si>
  <si>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</si>
  <si>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</si>
  <si>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</si>
  <si>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</si>
  <si>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</si>
  <si>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</si>
  <si>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11.917,96F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</si>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</sst>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658.74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79647.9</v>
      </c>
      <c r="H10" s="17">
        <f ca="1">ROUND(INDIRECT(ADDRESS(ROW()+(0), COLUMN()+(-3), 1))*INDIRECT(ADDRESS(ROW()+(0), COLUMN()+(-1), 1)), 2)</f>
        <v>8363.03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25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1916.25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1054.78</v>
      </c>
      <c r="H12" s="17">
        <f ca="1">ROUND(INDIRECT(ADDRESS(ROW()+(0), COLUMN()+(-3), 1))*INDIRECT(ADDRESS(ROW()+(0), COLUMN()+(-1), 1)), 2)</f>
        <v>11.6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1133.14</v>
      </c>
      <c r="H13" s="17">
        <f ca="1">ROUND(INDIRECT(ADDRESS(ROW()+(0), COLUMN()+(-3), 1))*INDIRECT(ADDRESS(ROW()+(0), COLUMN()+(-1), 1)), 2)</f>
        <v>11.33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0.033</v>
      </c>
      <c r="F14" s="16" t="s">
        <v>28</v>
      </c>
      <c r="G14" s="17">
        <v>11441.2</v>
      </c>
      <c r="H14" s="17">
        <f ca="1">ROUND(INDIRECT(ADDRESS(ROW()+(0), COLUMN()+(-3), 1))*INDIRECT(ADDRESS(ROW()+(0), COLUMN()+(-1), 1)), 2)</f>
        <v>377.56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1.1</v>
      </c>
      <c r="F15" s="16" t="s">
        <v>31</v>
      </c>
      <c r="G15" s="17">
        <v>9285.32</v>
      </c>
      <c r="H15" s="17">
        <f ca="1">ROUND(INDIRECT(ADDRESS(ROW()+(0), COLUMN()+(-3), 1))*INDIRECT(ADDRESS(ROW()+(0), COLUMN()+(-1), 1)), 2)</f>
        <v>10213.9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4060.28</v>
      </c>
      <c r="H16" s="17">
        <f ca="1">ROUND(INDIRECT(ADDRESS(ROW()+(0), COLUMN()+(-3), 1))*INDIRECT(ADDRESS(ROW()+(0), COLUMN()+(-1), 1)), 2)</f>
        <v>4466.31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</v>
      </c>
      <c r="F17" s="16" t="s">
        <v>37</v>
      </c>
      <c r="G17" s="17">
        <v>2788.88</v>
      </c>
      <c r="H17" s="17">
        <f ca="1">ROUND(INDIRECT(ADDRESS(ROW()+(0), COLUMN()+(-3), 1))*INDIRECT(ADDRESS(ROW()+(0), COLUMN()+(-1), 1)), 2)</f>
        <v>836.66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0.184</v>
      </c>
      <c r="F18" s="16" t="s">
        <v>40</v>
      </c>
      <c r="G18" s="17">
        <v>77643.9</v>
      </c>
      <c r="H18" s="17">
        <f ca="1">ROUND(INDIRECT(ADDRESS(ROW()+(0), COLUMN()+(-3), 1))*INDIRECT(ADDRESS(ROW()+(0), COLUMN()+(-1), 1)), 2)</f>
        <v>14286.5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0.008</v>
      </c>
      <c r="F19" s="16" t="s">
        <v>43</v>
      </c>
      <c r="G19" s="17">
        <v>106582</v>
      </c>
      <c r="H19" s="17">
        <f ca="1">ROUND(INDIRECT(ADDRESS(ROW()+(0), COLUMN()+(-3), 1))*INDIRECT(ADDRESS(ROW()+(0), COLUMN()+(-1), 1)), 2)</f>
        <v>852.66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0.003</v>
      </c>
      <c r="F20" s="16" t="s">
        <v>46</v>
      </c>
      <c r="G20" s="17">
        <v>26127.9</v>
      </c>
      <c r="H20" s="17">
        <f ca="1">ROUND(INDIRECT(ADDRESS(ROW()+(0), COLUMN()+(-3), 1))*INDIRECT(ADDRESS(ROW()+(0), COLUMN()+(-1), 1)), 2)</f>
        <v>78.38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0.095</v>
      </c>
      <c r="F21" s="16" t="s">
        <v>49</v>
      </c>
      <c r="G21" s="17">
        <v>1618.08</v>
      </c>
      <c r="H21" s="17">
        <f ca="1">ROUND(INDIRECT(ADDRESS(ROW()+(0), COLUMN()+(-3), 1))*INDIRECT(ADDRESS(ROW()+(0), COLUMN()+(-1), 1)), 2)</f>
        <v>153.72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0.335</v>
      </c>
      <c r="F22" s="16" t="s">
        <v>52</v>
      </c>
      <c r="G22" s="17">
        <v>1887.12</v>
      </c>
      <c r="H22" s="17">
        <f ca="1">ROUND(INDIRECT(ADDRESS(ROW()+(0), COLUMN()+(-3), 1))*INDIRECT(ADDRESS(ROW()+(0), COLUMN()+(-1), 1)), 2)</f>
        <v>632.19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0.681</v>
      </c>
      <c r="F23" s="16" t="s">
        <v>55</v>
      </c>
      <c r="G23" s="17">
        <v>1164.21</v>
      </c>
      <c r="H23" s="17">
        <f ca="1">ROUND(INDIRECT(ADDRESS(ROW()+(0), COLUMN()+(-3), 1))*INDIRECT(ADDRESS(ROW()+(0), COLUMN()+(-1), 1)), 2)</f>
        <v>792.83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0.196</v>
      </c>
      <c r="F24" s="16" t="s">
        <v>58</v>
      </c>
      <c r="G24" s="17">
        <v>1887.12</v>
      </c>
      <c r="H24" s="17">
        <f ca="1">ROUND(INDIRECT(ADDRESS(ROW()+(0), COLUMN()+(-3), 1))*INDIRECT(ADDRESS(ROW()+(0), COLUMN()+(-1), 1)), 2)</f>
        <v>369.88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0.196</v>
      </c>
      <c r="F25" s="20" t="s">
        <v>61</v>
      </c>
      <c r="G25" s="21">
        <v>1209.92</v>
      </c>
      <c r="H25" s="21">
        <f ca="1">ROUND(INDIRECT(ADDRESS(ROW()+(0), COLUMN()+(-3), 1))*INDIRECT(ADDRESS(ROW()+(0), COLUMN()+(-1), 1)), 2)</f>
        <v>237.14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44258.6</v>
      </c>
      <c r="H26" s="24">
        <f ca="1">ROUND(INDIRECT(ADDRESS(ROW()+(0), COLUMN()+(-3), 1))*INDIRECT(ADDRESS(ROW()+(0), COLUMN()+(-1), 1))/100, 2)</f>
        <v>885.17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45143.8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