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<sst xmlns="http://schemas.openxmlformats.org/spreadsheetml/2006/main" count="78" uniqueCount="78">
  <si>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</si>
  <si>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ETE110</t>
  </si>
  <si>
    <t xml:space="preserve">m²</t>
  </si>
  <si>
    <t xml:space="preserve">Toiture terrasse chaude, accessible, avec revêtement de sol flottant sur supports, type inversée. Imperméabilisation avec des membranes de PVC, de type monocouche.</t>
  </si>
  <si>
    <r>
      <rPr>
        <sz val="8.25"/>
        <color rgb="FF000000"/>
        <rFont val="Arial"/>
        <family val="2"/>
      </rPr>
      <t xml:space="preserve">Toiture terrasse chaude, accessible, avec revêtement de sol flottante sur supports, type inversée, pente de 1% à 5%, pour trafic piéton privé. FORME DE PENTES: via l'enceinte au niveau des noues, des arêtiers et des joints, avec des murets de brique creuse courante en terre cuite et couche d'argile expansée, Arlita Dur "WEBER",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COUCHE SÉPARATRICE SOUS IMPERMÉABILISATION: géotextile non tissé composé de fibres de polyester unies par aiguilletage, (300 g/m²); IMPERMÉABILISATION: type monocouche, non adhérée, constituée d'une membrane d'étanchéité souple en PVC-P, (fv), de 1,2 mm d'épaisseur, avec armature de voile en fibre de verre, et avec résistance aux intempéries, placée librement sur la couche séparatrice, fixée dans les recouvrements par soudure thermoplastique, et soudée aux profilés colaminés en tôle et en PVC-P aux bords; COUCHE SÉPARATRICE SOUS ISOLANT: géotextile non tissé composé de fibres de polyester unies par aiguilletage, (300 g/m²); ISOLATION THERMIQUE: panneau rigide en polystyrène extrudé, à surface lisse et usinage latéral à feuillures mi-bois, de 40 mm d'épaisseur, résistance à la compression &gt;= 300 kPa; COUCHE SÉPARATRICE SOUS PROTECTION: géotextile non tissé composé de fibres de polyester unies par aiguilletage, (200 g/m²); COUCHE DE PROTECTION: revêtement flottant de dalles de ciment de 40x40 cm, appuyées sur supports réglables, de 30 à 50 mm.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</si>
  <si>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</si>
  <si>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</si>
  <si>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</si>
  <si>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</si>
  <si>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</si>
  <si>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</si>
  <si>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</si>
  <si>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</si>
  <si>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</si>
  <si>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mt01arl030u</t>
  </si>
  <si>
    <t xml:space="preserve">Argile expansée, Arlita Dur "WEBER",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</si>
  <si>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</si>
  <si>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</si>
  <si>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</si>
  <si>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</si>
  <si>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</si>
  <si>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</si>
  <si>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</si>
  <si>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</si>
  <si>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</si>
  <si>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</si>
  <si>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</si>
  <si>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</si>
  <si>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</si>
  <si>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</si>
  <si>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</si>
  <si>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</si>
  <si>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mt14gsa020dg</t>
  </si>
  <si>
    <t xml:space="preserve">Géotextile non tissé composé de fibres de polyester unies par aiguilletage, avec une résistance à la traction longitudinale de 3,45 kN/m, une résistance à la traction transversale de 3,45 kN/m, une ouverture de cône à l'essai de perforation dynamique selon NF EN ISO 13433 inférieure à 15 mm, résistance CBR au poinçonnement 0,8 kN et une masse surfacique de 300 g/m², selon NF EN 13252.</t>
  </si>
  <si>
    <t xml:space="preserve">m²</t>
  </si>
  <si>
    <t xml:space="preserve">mt15dac010c</t>
  </si>
  <si>
    <t xml:space="preserve">Membrane d'étanchéité souple en PVC-P, (fv), de 1,2 mm d'épaisseur, avec armature de voile en fibre de verre, et avec résistance aux intempéries, selon NF EN 13956.</t>
  </si>
  <si>
    <t xml:space="preserve">m²</t>
  </si>
  <si>
    <t xml:space="preserve">mt15dan020z</t>
  </si>
  <si>
    <t xml:space="preserve">Profilé colaminé en tôle d'acier et PVC-P, plat, pour arrêt d'imperméabilisation aux extrémités des membranes en PVC-P et aux rencontres avec des éléments verticaux.</t>
  </si>
  <si>
    <t xml:space="preserve">m</t>
  </si>
  <si>
    <t xml:space="preserve">mt16pxa010aaq</t>
  </si>
  <si>
    <t xml:space="preserve">Panneau rigide en polystyrène extrudé, selon NF EN 13164, à surface lisse et usinage latéral à feuillures mi-bois, de 40 mm d'épaisseur, résistance à la compression &gt;= 300 kPa, résistance thermique 1,2 m²K/W, conductivité thermique 0,033 W/(mK), Euroclasse E de réaction au feu selon NF EN 13501-1, avec code de désignation XPS-EN 13164-T1-CS(10/Y)300-DS(70,90)-DLT(2)5-CC(2/1,5/50)125-WL(T)0,7-WD(V)3-FTCD1.</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</si>
  <si>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</si>
  <si>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</si>
  <si>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</si>
  <si>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</si>
  <si>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mt18acc030aa</t>
  </si>
  <si>
    <t xml:space="preserve">Support réglable, en polyoléfine, avec addition de charge minérale, de couleur noire, avec 750 k de capacité mécanique à compression et base arrondie plate, pour des hauteurs comprises entre 30 et 50 mm; stabilité thermique de -25°C jusqu'à 110°C; imputrescible, avec résistance au vieillissement et aux intempéries.</t>
  </si>
  <si>
    <t xml:space="preserve">U</t>
  </si>
  <si>
    <t xml:space="preserve">mt18bho010b</t>
  </si>
  <si>
    <t xml:space="preserve">Dalle de ciment avec finition à gravillons lavés, de 40x40 cm.</t>
  </si>
  <si>
    <t xml:space="preserve">m²</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</si>
  <si>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</si>
  <si>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</si>
  <si>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</si>
  <si>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</si>
  <si>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</si>
  <si>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</si>
  <si>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</si>
  <si>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</si>
  <si>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</si>
  <si>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</si>
  <si>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</si>
  <si>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</si>
  <si>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</si>
  <si>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</si>
  <si>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</si>
  <si>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</si>
  <si>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</si>
  <si>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</si>
  <si>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</si>
  <si>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</si>
  <si>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</si>
  <si>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</si>
  <si>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</si>
  <si>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16.992,13F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</si>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</sst>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76.50"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50.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219.58</v>
      </c>
      <c r="G9" s="13">
        <f ca="1">ROUND(INDIRECT(ADDRESS(ROW()+(0), COLUMN()+(-3), 1))*INDIRECT(ADDRESS(ROW()+(0), COLUMN()+(-1), 1)), 2)</f>
        <v>658.74</v>
      </c>
    </row>
    <row r="10" spans="1:7" ht="13.50" thickBot="1" customHeight="1">
      <c r="A10" s="14" t="s">
        <v>14</v>
      </c>
      <c r="B10" s="14"/>
      <c r="C10" s="14" t="s">
        <v>15</v>
      </c>
      <c r="D10" s="15">
        <v>0.1</v>
      </c>
      <c r="E10" s="16" t="s">
        <v>16</v>
      </c>
      <c r="F10" s="17">
        <v>94682.3</v>
      </c>
      <c r="G10" s="17">
        <f ca="1">ROUND(INDIRECT(ADDRESS(ROW()+(0), COLUMN()+(-3), 1))*INDIRECT(ADDRESS(ROW()+(0), COLUMN()+(-1), 1)), 2)</f>
        <v>9468.23</v>
      </c>
    </row>
    <row r="11" spans="1:7" ht="13.50" thickBot="1" customHeight="1">
      <c r="A11" s="14" t="s">
        <v>17</v>
      </c>
      <c r="B11" s="14"/>
      <c r="C11" s="14" t="s">
        <v>18</v>
      </c>
      <c r="D11" s="15">
        <v>0.01</v>
      </c>
      <c r="E11" s="16" t="s">
        <v>19</v>
      </c>
      <c r="F11" s="17">
        <v>79178.7</v>
      </c>
      <c r="G11" s="17">
        <f ca="1">ROUND(INDIRECT(ADDRESS(ROW()+(0), COLUMN()+(-3), 1))*INDIRECT(ADDRESS(ROW()+(0), COLUMN()+(-1), 1)), 2)</f>
        <v>791.79</v>
      </c>
    </row>
    <row r="12" spans="1:7" ht="34.50" thickBot="1" customHeight="1">
      <c r="A12" s="14" t="s">
        <v>20</v>
      </c>
      <c r="B12" s="14"/>
      <c r="C12" s="14" t="s">
        <v>21</v>
      </c>
      <c r="D12" s="15">
        <v>0.01</v>
      </c>
      <c r="E12" s="16" t="s">
        <v>22</v>
      </c>
      <c r="F12" s="17">
        <v>1133.14</v>
      </c>
      <c r="G12" s="17">
        <f ca="1">ROUND(INDIRECT(ADDRESS(ROW()+(0), COLUMN()+(-3), 1))*INDIRECT(ADDRESS(ROW()+(0), COLUMN()+(-1), 1)), 2)</f>
        <v>11.33</v>
      </c>
    </row>
    <row r="13" spans="1:7" ht="13.50" thickBot="1" customHeight="1">
      <c r="A13" s="14" t="s">
        <v>23</v>
      </c>
      <c r="B13" s="14"/>
      <c r="C13" s="14" t="s">
        <v>24</v>
      </c>
      <c r="D13" s="15">
        <v>0.008</v>
      </c>
      <c r="E13" s="16" t="s">
        <v>25</v>
      </c>
      <c r="F13" s="17">
        <v>1054.78</v>
      </c>
      <c r="G13" s="17">
        <f ca="1">ROUND(INDIRECT(ADDRESS(ROW()+(0), COLUMN()+(-3), 1))*INDIRECT(ADDRESS(ROW()+(0), COLUMN()+(-1), 1)), 2)</f>
        <v>8.44</v>
      </c>
    </row>
    <row r="14" spans="1:7" ht="13.50" thickBot="1" customHeight="1">
      <c r="A14" s="14" t="s">
        <v>26</v>
      </c>
      <c r="B14" s="14"/>
      <c r="C14" s="14" t="s">
        <v>27</v>
      </c>
      <c r="D14" s="15">
        <v>0.065</v>
      </c>
      <c r="E14" s="16" t="s">
        <v>28</v>
      </c>
      <c r="F14" s="17">
        <v>11441.2</v>
      </c>
      <c r="G14" s="17">
        <f ca="1">ROUND(INDIRECT(ADDRESS(ROW()+(0), COLUMN()+(-3), 1))*INDIRECT(ADDRESS(ROW()+(0), COLUMN()+(-1), 1)), 2)</f>
        <v>743.68</v>
      </c>
    </row>
    <row r="15" spans="1:7" ht="13.50" thickBot="1" customHeight="1">
      <c r="A15" s="14" t="s">
        <v>29</v>
      </c>
      <c r="B15" s="14"/>
      <c r="C15" s="14" t="s">
        <v>30</v>
      </c>
      <c r="D15" s="15">
        <v>10</v>
      </c>
      <c r="E15" s="16" t="s">
        <v>31</v>
      </c>
      <c r="F15" s="17">
        <v>76.65</v>
      </c>
      <c r="G15" s="17">
        <f ca="1">ROUND(INDIRECT(ADDRESS(ROW()+(0), COLUMN()+(-3), 1))*INDIRECT(ADDRESS(ROW()+(0), COLUMN()+(-1), 1)), 2)</f>
        <v>766.5</v>
      </c>
    </row>
    <row r="16" spans="1:7" ht="55.50" thickBot="1" customHeight="1">
      <c r="A16" s="14" t="s">
        <v>32</v>
      </c>
      <c r="B16" s="14"/>
      <c r="C16" s="14" t="s">
        <v>33</v>
      </c>
      <c r="D16" s="15">
        <v>2.1</v>
      </c>
      <c r="E16" s="16" t="s">
        <v>34</v>
      </c>
      <c r="F16" s="17">
        <v>1279.6</v>
      </c>
      <c r="G16" s="17">
        <f ca="1">ROUND(INDIRECT(ADDRESS(ROW()+(0), COLUMN()+(-3), 1))*INDIRECT(ADDRESS(ROW()+(0), COLUMN()+(-1), 1)), 2)</f>
        <v>2687.16</v>
      </c>
    </row>
    <row r="17" spans="1:7" ht="24.00" thickBot="1" customHeight="1">
      <c r="A17" s="14" t="s">
        <v>35</v>
      </c>
      <c r="B17" s="14"/>
      <c r="C17" s="14" t="s">
        <v>36</v>
      </c>
      <c r="D17" s="15">
        <v>1.05</v>
      </c>
      <c r="E17" s="16" t="s">
        <v>37</v>
      </c>
      <c r="F17" s="17">
        <v>9236.11</v>
      </c>
      <c r="G17" s="17">
        <f ca="1">ROUND(INDIRECT(ADDRESS(ROW()+(0), COLUMN()+(-3), 1))*INDIRECT(ADDRESS(ROW()+(0), COLUMN()+(-1), 1)), 2)</f>
        <v>9697.92</v>
      </c>
    </row>
    <row r="18" spans="1:7" ht="24.00" thickBot="1" customHeight="1">
      <c r="A18" s="14" t="s">
        <v>38</v>
      </c>
      <c r="B18" s="14"/>
      <c r="C18" s="14" t="s">
        <v>39</v>
      </c>
      <c r="D18" s="15">
        <v>0.4</v>
      </c>
      <c r="E18" s="16" t="s">
        <v>40</v>
      </c>
      <c r="F18" s="17">
        <v>2211.11</v>
      </c>
      <c r="G18" s="17">
        <f ca="1">ROUND(INDIRECT(ADDRESS(ROW()+(0), COLUMN()+(-3), 1))*INDIRECT(ADDRESS(ROW()+(0), COLUMN()+(-1), 1)), 2)</f>
        <v>884.44</v>
      </c>
    </row>
    <row r="19" spans="1:7" ht="55.50" thickBot="1" customHeight="1">
      <c r="A19" s="14" t="s">
        <v>41</v>
      </c>
      <c r="B19" s="14"/>
      <c r="C19" s="14" t="s">
        <v>42</v>
      </c>
      <c r="D19" s="15">
        <v>1.05</v>
      </c>
      <c r="E19" s="16" t="s">
        <v>43</v>
      </c>
      <c r="F19" s="17">
        <v>6641.55</v>
      </c>
      <c r="G19" s="17">
        <f ca="1">ROUND(INDIRECT(ADDRESS(ROW()+(0), COLUMN()+(-3), 1))*INDIRECT(ADDRESS(ROW()+(0), COLUMN()+(-1), 1)), 2)</f>
        <v>6973.63</v>
      </c>
    </row>
    <row r="20" spans="1:7" ht="55.50" thickBot="1" customHeight="1">
      <c r="A20" s="14" t="s">
        <v>44</v>
      </c>
      <c r="B20" s="14"/>
      <c r="C20" s="14" t="s">
        <v>45</v>
      </c>
      <c r="D20" s="15">
        <v>1.05</v>
      </c>
      <c r="E20" s="16" t="s">
        <v>46</v>
      </c>
      <c r="F20" s="17">
        <v>787.45</v>
      </c>
      <c r="G20" s="17">
        <f ca="1">ROUND(INDIRECT(ADDRESS(ROW()+(0), COLUMN()+(-3), 1))*INDIRECT(ADDRESS(ROW()+(0), COLUMN()+(-1), 1)), 2)</f>
        <v>826.82</v>
      </c>
    </row>
    <row r="21" spans="1:7" ht="45.00" thickBot="1" customHeight="1">
      <c r="A21" s="14" t="s">
        <v>47</v>
      </c>
      <c r="B21" s="14"/>
      <c r="C21" s="14" t="s">
        <v>48</v>
      </c>
      <c r="D21" s="15">
        <v>7.5</v>
      </c>
      <c r="E21" s="16" t="s">
        <v>49</v>
      </c>
      <c r="F21" s="17">
        <v>894.08</v>
      </c>
      <c r="G21" s="17">
        <f ca="1">ROUND(INDIRECT(ADDRESS(ROW()+(0), COLUMN()+(-3), 1))*INDIRECT(ADDRESS(ROW()+(0), COLUMN()+(-1), 1)), 2)</f>
        <v>6705.6</v>
      </c>
    </row>
    <row r="22" spans="1:7" ht="13.50" thickBot="1" customHeight="1">
      <c r="A22" s="14" t="s">
        <v>50</v>
      </c>
      <c r="B22" s="14"/>
      <c r="C22" s="14" t="s">
        <v>51</v>
      </c>
      <c r="D22" s="15">
        <v>1.05</v>
      </c>
      <c r="E22" s="16" t="s">
        <v>52</v>
      </c>
      <c r="F22" s="17">
        <v>6874.95</v>
      </c>
      <c r="G22" s="17">
        <f ca="1">ROUND(INDIRECT(ADDRESS(ROW()+(0), COLUMN()+(-3), 1))*INDIRECT(ADDRESS(ROW()+(0), COLUMN()+(-1), 1)), 2)</f>
        <v>7218.7</v>
      </c>
    </row>
    <row r="23" spans="1:7" ht="13.50" thickBot="1" customHeight="1">
      <c r="A23" s="14" t="s">
        <v>53</v>
      </c>
      <c r="B23" s="14"/>
      <c r="C23" s="14" t="s">
        <v>54</v>
      </c>
      <c r="D23" s="15">
        <v>0.032</v>
      </c>
      <c r="E23" s="16" t="s">
        <v>55</v>
      </c>
      <c r="F23" s="17">
        <v>1618.08</v>
      </c>
      <c r="G23" s="17">
        <f ca="1">ROUND(INDIRECT(ADDRESS(ROW()+(0), COLUMN()+(-3), 1))*INDIRECT(ADDRESS(ROW()+(0), COLUMN()+(-1), 1)), 2)</f>
        <v>51.78</v>
      </c>
    </row>
    <row r="24" spans="1:7" ht="13.50" thickBot="1" customHeight="1">
      <c r="A24" s="14" t="s">
        <v>56</v>
      </c>
      <c r="B24" s="14"/>
      <c r="C24" s="14" t="s">
        <v>57</v>
      </c>
      <c r="D24" s="15">
        <v>0.311</v>
      </c>
      <c r="E24" s="16" t="s">
        <v>58</v>
      </c>
      <c r="F24" s="17">
        <v>1887.12</v>
      </c>
      <c r="G24" s="17">
        <f ca="1">ROUND(INDIRECT(ADDRESS(ROW()+(0), COLUMN()+(-3), 1))*INDIRECT(ADDRESS(ROW()+(0), COLUMN()+(-1), 1)), 2)</f>
        <v>586.89</v>
      </c>
    </row>
    <row r="25" spans="1:7" ht="13.50" thickBot="1" customHeight="1">
      <c r="A25" s="14" t="s">
        <v>59</v>
      </c>
      <c r="B25" s="14"/>
      <c r="C25" s="14" t="s">
        <v>60</v>
      </c>
      <c r="D25" s="15">
        <v>0.577</v>
      </c>
      <c r="E25" s="16" t="s">
        <v>61</v>
      </c>
      <c r="F25" s="17">
        <v>1164.21</v>
      </c>
      <c r="G25" s="17">
        <f ca="1">ROUND(INDIRECT(ADDRESS(ROW()+(0), COLUMN()+(-3), 1))*INDIRECT(ADDRESS(ROW()+(0), COLUMN()+(-1), 1)), 2)</f>
        <v>671.75</v>
      </c>
    </row>
    <row r="26" spans="1:7" ht="13.50" thickBot="1" customHeight="1">
      <c r="A26" s="14" t="s">
        <v>62</v>
      </c>
      <c r="B26" s="14"/>
      <c r="C26" s="14" t="s">
        <v>63</v>
      </c>
      <c r="D26" s="15">
        <v>0.208</v>
      </c>
      <c r="E26" s="16" t="s">
        <v>64</v>
      </c>
      <c r="F26" s="17">
        <v>1887.12</v>
      </c>
      <c r="G26" s="17">
        <f ca="1">ROUND(INDIRECT(ADDRESS(ROW()+(0), COLUMN()+(-3), 1))*INDIRECT(ADDRESS(ROW()+(0), COLUMN()+(-1), 1)), 2)</f>
        <v>392.52</v>
      </c>
    </row>
    <row r="27" spans="1:7" ht="13.50" thickBot="1" customHeight="1">
      <c r="A27" s="14" t="s">
        <v>65</v>
      </c>
      <c r="B27" s="14"/>
      <c r="C27" s="14" t="s">
        <v>66</v>
      </c>
      <c r="D27" s="15">
        <v>0.208</v>
      </c>
      <c r="E27" s="16" t="s">
        <v>67</v>
      </c>
      <c r="F27" s="17">
        <v>1209.92</v>
      </c>
      <c r="G27" s="17">
        <f ca="1">ROUND(INDIRECT(ADDRESS(ROW()+(0), COLUMN()+(-3), 1))*INDIRECT(ADDRESS(ROW()+(0), COLUMN()+(-1), 1)), 2)</f>
        <v>251.66</v>
      </c>
    </row>
    <row r="28" spans="1:7" ht="13.50" thickBot="1" customHeight="1">
      <c r="A28" s="14" t="s">
        <v>68</v>
      </c>
      <c r="B28" s="14"/>
      <c r="C28" s="14" t="s">
        <v>69</v>
      </c>
      <c r="D28" s="15">
        <v>0.058</v>
      </c>
      <c r="E28" s="16" t="s">
        <v>70</v>
      </c>
      <c r="F28" s="17">
        <v>1939.14</v>
      </c>
      <c r="G28" s="17">
        <f ca="1">ROUND(INDIRECT(ADDRESS(ROW()+(0), COLUMN()+(-3), 1))*INDIRECT(ADDRESS(ROW()+(0), COLUMN()+(-1), 1)), 2)</f>
        <v>112.47</v>
      </c>
    </row>
    <row r="29" spans="1:7" ht="13.50" thickBot="1" customHeight="1">
      <c r="A29" s="14" t="s">
        <v>71</v>
      </c>
      <c r="B29" s="14"/>
      <c r="C29" s="18" t="s">
        <v>72</v>
      </c>
      <c r="D29" s="19">
        <v>0.058</v>
      </c>
      <c r="E29" s="20" t="s">
        <v>73</v>
      </c>
      <c r="F29" s="21">
        <v>1209.92</v>
      </c>
      <c r="G29" s="21">
        <f ca="1">ROUND(INDIRECT(ADDRESS(ROW()+(0), COLUMN()+(-3), 1))*INDIRECT(ADDRESS(ROW()+(0), COLUMN()+(-1), 1)), 2)</f>
        <v>70.18</v>
      </c>
    </row>
    <row r="30" spans="1:7" ht="13.50" thickBot="1" customHeight="1">
      <c r="A30" s="18"/>
      <c r="B30" s="18"/>
      <c r="C30" s="5" t="s">
        <v>74</v>
      </c>
      <c r="D30" s="22">
        <v>2</v>
      </c>
      <c r="E30" s="23" t="s">
        <v>75</v>
      </c>
      <c r="F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49580.2</v>
      </c>
      <c r="G30" s="24">
        <f ca="1">ROUND(INDIRECT(ADDRESS(ROW()+(0), COLUMN()+(-3), 1))*INDIRECT(ADDRESS(ROW()+(0), COLUMN()+(-1), 1))/100, 2)</f>
        <v>991.6</v>
      </c>
    </row>
    <row r="31" spans="1:7" ht="13.50" thickBot="1" customHeight="1">
      <c r="A31" s="25" t="s">
        <v>76</v>
      </c>
      <c r="B31" s="25"/>
      <c r="C31" s="26"/>
      <c r="D31" s="26"/>
      <c r="E31" s="27"/>
      <c r="F31" s="25" t="s">
        <v>77</v>
      </c>
      <c r="G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50571.8</v>
      </c>
    </row>
  </sheetData>
  <mergeCells count="27">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D31"/>
  </mergeCells>
  <pageMargins left="0.147638" right="0.147638" top="0.206693" bottom="0.206693" header="0.0" footer="0.0"/>
  <pageSetup paperSize="9" orientation="portrait"/>
  <rowBreaks count="0" manualBreakCount="0">
    </rowBreaks>
</worksheet>
</file>