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<sst xmlns="http://schemas.openxmlformats.org/spreadsheetml/2006/main" count="29" uniqueCount="29">
  <si>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</si>
  <si>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ETR030</t>
  </si>
  <si>
    <t xml:space="preserve">U</t>
  </si>
  <si>
    <t xml:space="preserve">Remplacement ponctuelle d'une dalle céramique dans un revêtement de toiture plate.</t>
  </si>
  <si>
    <r>
      <rPr>
        <sz val="8.25"/>
        <color rgb="FF000000"/>
        <rFont val="Arial"/>
        <family val="2"/>
      </rPr>
      <t xml:space="preserve">Remplacement ponctuelle d'une dalle céramique détériorée, située dans un revêtement de toiture terrasse, par dalle d'en grès rustique, 20x20 cm, placée avec joints larges (séparation entre 3 et 15 mm), en couche mince avec du mortier-colle amélioré à liants mixtes, C2 TE, selon NF EN 12004, avec résistance au glissement et temps ouvert allongé Webercol Flex Duo "WEBER", couleur grise, et jointoiement avec du mortier de joints cémenteux amélioré, type CG2 W A, selon NF EN 13888, avec absorption d'eau réduite et résistance élevée à l'abrasion, Webercolor Premium "WEBER", couleur Blanco.</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</si>
  <si>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</si>
  <si>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</si>
  <si>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</si>
  <si>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</si>
  <si>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</si>
  <si>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</si>
  <si>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mt18bcr010he800</t>
  </si>
  <si>
    <t xml:space="preserve">Carreau céramique en grès rustique, 20x20 cm, 8,00F CFA/m², capacité d'absorption en eau 3%&lt;=E&lt;6%, groupe AII, selon NF EN 14411, résistance au glissement supérieur à 45 selon DIN CEN/TS 12633.</t>
  </si>
  <si>
    <t xml:space="preserve">m²</t>
  </si>
  <si>
    <t xml:space="preserve">mt09mcw010g</t>
  </si>
  <si>
    <t xml:space="preserve">Mortier-colle amélioré à liants mixtes, C2 TE, selon NF EN 12004, avec résistance au glissement et temps ouvert allongé Webercol Flex Duo "WEBER", couleur grise, à base de ciment gris, résines synthétiques spéciales, granulats siliceux et calcaires et additifs organiques et inorganiques, avec un contenu très bas de composés organiques volatiles (COV), avec résistance à l'immersion dans l'eau.</t>
  </si>
  <si>
    <t xml:space="preserve">kg</t>
  </si>
  <si>
    <t xml:space="preserve">mt09mcw050ia</t>
  </si>
  <si>
    <t xml:space="preserve">Mortier de joints cémenteux amélioré, type CG2 W A, selon NF EN 13888, avec absorption d'eau réduite et résistance élevée à l'abrasion, Webercolor Premium "WEBER", couleur Blanco, composé de ciments spéciaux, résine, granulats siliceux, additifs hydrofuges et additifs organiques et inorganiques spécifiques, avec un contenu très bas de composés organiques volatiles (COV), avec technologie Protect³ et Pure Clean, bactéricide, antimoisissure, repoussant l'eau et la saleté, à prise et durcissement rapide, avec effet préventif des efflorescences, avec une haute résistance aux agents chimiques, flexible et imperméable à l'eau, pour jointoiement de tout type de pièces céramiques, pierres naturelles et granito, pour joints de jusqu'à 15 mm.</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</si>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</sst>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3.40" customWidth="1"/>
    <col min="4" max="4" width="75.3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0.042</v>
      </c>
      <c r="F9" s="11" t="s">
        <v>13</v>
      </c>
      <c r="G9" s="13">
        <v>5247.66</v>
      </c>
      <c r="H9" s="13">
        <f ca="1">ROUND(INDIRECT(ADDRESS(ROW()+(0), COLUMN()+(-3), 1))*INDIRECT(ADDRESS(ROW()+(0), COLUMN()+(-1), 1)), 2)</f>
        <v>220.4</v>
      </c>
    </row>
    <row r="10" spans="1:8" ht="55.50" thickBot="1" customHeight="1">
      <c r="A10" s="14" t="s">
        <v>14</v>
      </c>
      <c r="B10" s="14"/>
      <c r="C10" s="14"/>
      <c r="D10" s="14" t="s">
        <v>15</v>
      </c>
      <c r="E10" s="15">
        <v>0.294</v>
      </c>
      <c r="F10" s="16" t="s">
        <v>16</v>
      </c>
      <c r="G10" s="17">
        <v>267.38</v>
      </c>
      <c r="H10" s="17">
        <f ca="1">ROUND(INDIRECT(ADDRESS(ROW()+(0), COLUMN()+(-3), 1))*INDIRECT(ADDRESS(ROW()+(0), COLUMN()+(-1), 1)), 2)</f>
        <v>78.61</v>
      </c>
    </row>
    <row r="11" spans="1:8" ht="97.50" thickBot="1" customHeight="1">
      <c r="A11" s="14" t="s">
        <v>17</v>
      </c>
      <c r="B11" s="14"/>
      <c r="C11" s="14"/>
      <c r="D11" s="14" t="s">
        <v>18</v>
      </c>
      <c r="E11" s="15">
        <v>0.002</v>
      </c>
      <c r="F11" s="16" t="s">
        <v>19</v>
      </c>
      <c r="G11" s="17">
        <v>1590.69</v>
      </c>
      <c r="H11" s="17">
        <f ca="1">ROUND(INDIRECT(ADDRESS(ROW()+(0), COLUMN()+(-3), 1))*INDIRECT(ADDRESS(ROW()+(0), COLUMN()+(-1), 1)), 2)</f>
        <v>3.18</v>
      </c>
    </row>
    <row r="12" spans="1:8" ht="13.50" thickBot="1" customHeight="1">
      <c r="A12" s="14" t="s">
        <v>20</v>
      </c>
      <c r="B12" s="14"/>
      <c r="C12" s="14"/>
      <c r="D12" s="14" t="s">
        <v>21</v>
      </c>
      <c r="E12" s="15">
        <v>0.231</v>
      </c>
      <c r="F12" s="16" t="s">
        <v>22</v>
      </c>
      <c r="G12" s="17">
        <v>1887.12</v>
      </c>
      <c r="H12" s="17">
        <f ca="1">ROUND(INDIRECT(ADDRESS(ROW()+(0), COLUMN()+(-3), 1))*INDIRECT(ADDRESS(ROW()+(0), COLUMN()+(-1), 1)), 2)</f>
        <v>435.92</v>
      </c>
    </row>
    <row r="13" spans="1:8" ht="13.50" thickBot="1" customHeight="1">
      <c r="A13" s="14" t="s">
        <v>23</v>
      </c>
      <c r="B13" s="14"/>
      <c r="C13" s="14"/>
      <c r="D13" s="18" t="s">
        <v>24</v>
      </c>
      <c r="E13" s="19">
        <v>0.231</v>
      </c>
      <c r="F13" s="20" t="s">
        <v>25</v>
      </c>
      <c r="G13" s="21">
        <v>1209.92</v>
      </c>
      <c r="H13" s="21">
        <f ca="1">ROUND(INDIRECT(ADDRESS(ROW()+(0), COLUMN()+(-3), 1))*INDIRECT(ADDRESS(ROW()+(0), COLUMN()+(-1), 1)), 2)</f>
        <v>279.49</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1017.6</v>
      </c>
      <c r="H14" s="24">
        <f ca="1">ROUND(INDIRECT(ADDRESS(ROW()+(0), COLUMN()+(-3), 1))*INDIRECT(ADDRESS(ROW()+(0), COLUMN()+(-1), 1))/100, 2)</f>
        <v>20.35</v>
      </c>
    </row>
    <row r="15" spans="1:8" ht="13.50" thickBot="1" customHeight="1">
      <c r="A15" s="25"/>
      <c r="B15" s="25"/>
      <c r="C15" s="25"/>
      <c r="D15" s="26"/>
      <c r="E15" s="26"/>
      <c r="F15" s="27"/>
      <c r="G15" s="28" t="s">
        <v>28</v>
      </c>
      <c r="H15" s="29">
        <f ca="1">ROUND(SUM(INDIRECT(ADDRESS(ROW()+(-1), COLUMN()+(0), 1)),INDIRECT(ADDRESS(ROW()+(-2), COLUMN()+(0), 1)),INDIRECT(ADDRESS(ROW()+(-3), COLUMN()+(0), 1)),INDIRECT(ADDRESS(ROW()+(-4), COLUMN()+(0), 1)),INDIRECT(ADDRESS(ROW()+(-5), COLUMN()+(0), 1)),INDIRECT(ADDRESS(ROW()+(-6), COLUMN()+(0), 1))), 2)</f>
        <v>1037.95</v>
      </c>
    </row>
  </sheetData>
  <mergeCells count="11">
    <mergeCell ref="A1:H1"/>
    <mergeCell ref="C3:H3"/>
    <mergeCell ref="A5:H5"/>
    <mergeCell ref="A8:C8"/>
    <mergeCell ref="A9:C9"/>
    <mergeCell ref="A10:C10"/>
    <mergeCell ref="A11:C11"/>
    <mergeCell ref="A12:C12"/>
    <mergeCell ref="A13:C13"/>
    <mergeCell ref="A14:C14"/>
    <mergeCell ref="A15:C15"/>
  </mergeCells>
  <pageMargins left="0.147638" right="0.147638" top="0.206693" bottom="0.206693" header="0.0" footer="0.0"/>
  <pageSetup paperSize="9" orientation="portrait"/>
  <rowBreaks count="0" manualBreakCount="0">
    </rowBreaks>
</worksheet>
</file>